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新增" sheetId="1" r:id="rId1"/>
  </sheets>
  <definedNames>
    <definedName name="_xlnm._FilterDatabase" localSheetId="0" hidden="1">新增!$A$4:$M$21</definedName>
    <definedName name="_xlnm.Print_Titles" localSheetId="0">新增!$1:$4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<sst xmlns="http://schemas.openxmlformats.org/spreadsheetml/2006/main" count="72" uniqueCount="59">
  <si>
    <t>附件1：</t>
  </si>
  <si>
    <t>西吉县2025年涉农整合资金项目绩效目标批复表</t>
  </si>
  <si>
    <t>编制单位：西吉县财政局</t>
  </si>
  <si>
    <t>单位：万元</t>
  </si>
  <si>
    <t>序号</t>
  </si>
  <si>
    <t>项目名称</t>
  </si>
  <si>
    <t>项目资金（万元）</t>
  </si>
  <si>
    <t>实施单位</t>
  </si>
  <si>
    <t>合规性审核（20分）</t>
  </si>
  <si>
    <t>完整性审核（20分）</t>
  </si>
  <si>
    <t>相关性审核（20分）</t>
  </si>
  <si>
    <t>适当性审核（20分）</t>
  </si>
  <si>
    <t>可行性审核（20分）</t>
  </si>
  <si>
    <t>审核得分</t>
  </si>
  <si>
    <t>综合评定等级</t>
  </si>
  <si>
    <t>审核时间</t>
  </si>
  <si>
    <t>备注</t>
  </si>
  <si>
    <t>火石寨沙岗村农业产业发展项目</t>
  </si>
  <si>
    <t>火石寨人民政府</t>
  </si>
  <si>
    <t>西吉县偏城乡北庄村拱棚建设项目</t>
  </si>
  <si>
    <t>偏城乡人民政府</t>
  </si>
  <si>
    <t>西吉县偏城乡山海堡菌菇园建设项目</t>
  </si>
  <si>
    <t>西吉县马莲乡张堡塬村2025年早熟马铃薯扩面推广日光拱棚建设项目</t>
  </si>
  <si>
    <t>马莲乡人民政府</t>
  </si>
  <si>
    <t>西吉县沙沟乡设施农业大棚配套设施建设项目</t>
  </si>
  <si>
    <t>沙沟乡人民政府</t>
  </si>
  <si>
    <t>西吉县吉强镇杨坊村2025年设施农业拱棚建设项目</t>
  </si>
  <si>
    <t>吉强镇人民政府</t>
  </si>
  <si>
    <t>西吉县吉强镇羊路村2025年设施农业建设项目</t>
  </si>
  <si>
    <t>兴平乡高崖村2025年高效节水灌溉项目</t>
  </si>
  <si>
    <t>兴平乡人民政府</t>
  </si>
  <si>
    <t>平峰镇沙洼村高效节水灌溉项目</t>
  </si>
  <si>
    <t>平峰镇人民政府</t>
  </si>
  <si>
    <t>西吉县沙沟乡肉牛肉羊精细化分割加工项目</t>
  </si>
  <si>
    <t>西吉县震湖乡生猪养殖圈舍改造奖补项目</t>
  </si>
  <si>
    <t>震湖乡人民政府</t>
  </si>
  <si>
    <t>震湖乡蛋鸡养殖场改造提升奖补项目</t>
  </si>
  <si>
    <t>偏城乡上马村村集体经济增收项目</t>
  </si>
  <si>
    <t>马莲乡农业面源污染治理项目</t>
  </si>
  <si>
    <t>西吉县吉强镇夏寨村2025年基础设施提升项目</t>
  </si>
  <si>
    <t>西吉县吉强镇羊路村2025年基础设施提升项目</t>
  </si>
  <si>
    <t>西吉县西滩乡西滩村基础设施改造提升建设项目</t>
  </si>
  <si>
    <t>西滩乡人民政府</t>
  </si>
  <si>
    <t>西吉县2025年监测对象发展庭院经济项目</t>
  </si>
  <si>
    <t>县农业农村局</t>
  </si>
  <si>
    <t>通过</t>
  </si>
  <si>
    <t>西吉县2025年农村供水保障改造工程</t>
  </si>
  <si>
    <t>县水务局</t>
  </si>
  <si>
    <t>西吉县2025年农村道路改造建设项目</t>
  </si>
  <si>
    <t>县交通运输局</t>
  </si>
  <si>
    <t>震湖乡党岔村移民安置点基础设施改造项目</t>
  </si>
  <si>
    <t>西吉县吉强镇杨河村、夏大路等村庭院分布式光伏发电项目</t>
  </si>
  <si>
    <t>西吉县监测对象及移民户中低收入群体公益性岗位</t>
  </si>
  <si>
    <t>县就业创业和人才服务中心</t>
  </si>
  <si>
    <t>西吉县火石寨乡沙岗村地质灾害避险搬迁安置点室外附属及其配套设施　</t>
  </si>
  <si>
    <t>火石寨乡人民政府</t>
  </si>
  <si>
    <t>西吉县马建乡白台村、土窝村村组巷道硬化2025年以工代赈项目</t>
  </si>
  <si>
    <t>马建乡人民政府</t>
  </si>
  <si>
    <t>西吉县吉强镇杨河村、夏寨村人居环境整治项目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</si>
</sst>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s>
  <fonts count="28">
    <font>
      <sz val="11"/>
      <color theme="1"/>
      <name val="宋体"/>
      <charset val="134"/>
      <scheme val="minor"/>
    </font>
    <font>
      <sz val="11"/>
      <name val="宋体"/>
      <charset val="134"/>
    </font>
    <font>
      <b/>
      <sz val="11"/>
      <name val="宋体"/>
      <charset val="134"/>
    </font>
    <font>
      <sz val="11"/>
      <name val="仿宋"/>
      <charset val="134"/>
    </font>
    <font>
      <sz val="16"/>
      <name val="方正小标宋简体"/>
      <charset val="134"/>
    </font>
    <font>
      <sz val="10"/>
      <name val="仿宋"/>
      <charset val="134"/>
    </font>
    <font>
      <sz val="12"/>
      <name val="仿宋"/>
      <charset val="134"/>
    </font>
    <font>
      <sz val="11"/>
      <color theme="1"/>
      <name val="仿宋"/>
      <charset val="134"/>
    </font>
    <font>
      <sz val="11"/>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1" fillId="0" borderId="0"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3" fillId="0" borderId="0" xfId="0" applyNumberFormat="1" applyFont="1" applyFill="1" applyBorder="1" applyAlignment="1">
      <alignment horizontal="center" vertical="center" wrapText="1"/>
    </xf>
    <xf numFmtId="176" fontId="1" fillId="0" borderId="0" xfId="0" applyNumberFormat="1" applyFont="1" applyFill="1" applyAlignment="1">
      <alignment horizontal="center" vertical="center" wrapText="1"/>
    </xf>
    <xf numFmtId="0" fontId="1"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79"/>
  <sheetViews>
    <sheetView tabSelected="1" workbookViewId="0">
      <pane ySplit="4" topLeftCell="A5" activePane="bottomLeft" state="frozen"/>
      <selection/>
      <selection pane="bottomLeft" activeCell="H10" sqref="H10"/>
    </sheetView>
  </sheetViews>
  <sheetFormatPr defaultColWidth="9" defaultRowHeight="14.4"/>
  <cols>
    <col min="1" max="1" width="6.37962962962963" style="2" customWidth="1"/>
    <col min="2" max="2" width="30" style="1" customWidth="1"/>
    <col min="3" max="3" width="12.212962962963" style="2" customWidth="1"/>
    <col min="4" max="4" width="14.8888888888889" style="2" customWidth="1"/>
    <col min="5" max="9" width="11.7685185185185" style="3" customWidth="1"/>
    <col min="10" max="10" width="9.76851851851852" style="3" customWidth="1"/>
    <col min="11" max="11" width="8.62962962962963" style="3" customWidth="1"/>
    <col min="12" max="12" width="14.6296296296296" style="6" customWidth="1"/>
    <col min="13" max="16384" width="9" style="2"/>
  </cols>
  <sheetData>
    <row r="1" s="1" customFormat="1" spans="1:13">
      <c r="A1" s="7" t="s">
        <v>0</v>
      </c>
      <c r="B1" s="7"/>
      <c r="E1" s="8"/>
      <c r="F1" s="8"/>
      <c r="G1" s="8"/>
      <c r="H1" s="8"/>
      <c r="I1" s="8"/>
      <c r="J1" s="8"/>
      <c r="K1" s="8"/>
      <c r="L1" s="9"/>
    </row>
    <row r="2" s="1" customFormat="1" ht="21" spans="1:13">
      <c r="A2" s="10" t="s">
        <v>1</v>
      </c>
      <c r="B2" s="10"/>
      <c r="C2" s="10"/>
      <c r="D2" s="10"/>
      <c r="E2" s="10"/>
      <c r="F2" s="10"/>
      <c r="G2" s="10"/>
      <c r="H2" s="10"/>
      <c r="I2" s="10"/>
      <c r="J2" s="10"/>
      <c r="K2" s="10"/>
      <c r="L2" s="10"/>
      <c r="M2" s="10"/>
    </row>
    <row r="3" s="2" customFormat="1" ht="18" customHeight="1" spans="1:13">
      <c r="A3" s="7" t="s">
        <v>2</v>
      </c>
      <c r="B3" s="7"/>
      <c r="C3" s="7"/>
      <c r="D3" s="7"/>
      <c r="E3" s="7"/>
      <c r="F3" s="7"/>
      <c r="G3" s="7"/>
      <c r="H3" s="7"/>
      <c r="I3" s="7"/>
      <c r="J3" s="7"/>
      <c r="K3" s="7"/>
      <c r="L3" s="7" t="s">
        <v>3</v>
      </c>
      <c r="M3" s="7"/>
    </row>
    <row r="4" s="3" customFormat="1" ht="35" customHeight="1" spans="1:13">
      <c r="A4" s="11" t="s">
        <v>4</v>
      </c>
      <c r="B4" s="11" t="s">
        <v>5</v>
      </c>
      <c r="C4" s="11" t="s">
        <v>6</v>
      </c>
      <c r="D4" s="11" t="s">
        <v>7</v>
      </c>
      <c r="E4" s="11" t="s">
        <v>8</v>
      </c>
      <c r="F4" s="11" t="s">
        <v>9</v>
      </c>
      <c r="G4" s="11" t="s">
        <v>10</v>
      </c>
      <c r="H4" s="11" t="s">
        <v>11</v>
      </c>
      <c r="I4" s="11" t="s">
        <v>12</v>
      </c>
      <c r="J4" s="11" t="s">
        <v>13</v>
      </c>
      <c r="K4" s="11" t="s">
        <v>14</v>
      </c>
      <c r="L4" s="12" t="s">
        <v>15</v>
      </c>
      <c r="M4" s="11" t="s">
        <v>16</v>
      </c>
    </row>
    <row r="5" s="4" customFormat="1" ht="34" customHeight="1" spans="1:13">
      <c r="A5" s="13">
        <v>1</v>
      </c>
      <c r="B5" s="13" t="s">
        <v>17</v>
      </c>
      <c r="C5" s="13">
        <v>370</v>
      </c>
      <c r="D5" s="13" t="s">
        <v>18</v>
      </c>
      <c r="E5" s="13">
        <v>20</v>
      </c>
      <c r="F5" s="13">
        <v>20</v>
      </c>
      <c r="G5" s="13">
        <v>18</v>
      </c>
      <c r="H5" s="13">
        <v>18</v>
      </c>
      <c r="I5" s="13">
        <v>18</v>
      </c>
      <c r="J5" s="13">
        <f t="shared" ref="J5:J21" si="0">E5+F5+G5+H5+I5</f>
        <v>94</v>
      </c>
      <c r="K5" s="13" t="str">
        <f t="shared" ref="K5:K21" si="1">IF(J5&gt;=85,"通过","不通过")</f>
        <v>通过</v>
      </c>
      <c r="L5" s="14">
        <v>45918</v>
      </c>
      <c r="M5" s="15"/>
    </row>
    <row r="6" s="4" customFormat="1" ht="34" customHeight="1" spans="1:13">
      <c r="A6" s="13">
        <v>2</v>
      </c>
      <c r="B6" s="13" t="s">
        <v>19</v>
      </c>
      <c r="C6" s="13">
        <v>150</v>
      </c>
      <c r="D6" s="13" t="s">
        <v>20</v>
      </c>
      <c r="E6" s="13">
        <v>20</v>
      </c>
      <c r="F6" s="13">
        <v>20</v>
      </c>
      <c r="G6" s="13">
        <v>20</v>
      </c>
      <c r="H6" s="13">
        <v>18</v>
      </c>
      <c r="I6" s="13">
        <v>18</v>
      </c>
      <c r="J6" s="13">
        <f t="shared" si="0"/>
        <v>96</v>
      </c>
      <c r="K6" s="13" t="str">
        <f t="shared" si="1"/>
        <v>通过</v>
      </c>
      <c r="L6" s="14">
        <v>45918</v>
      </c>
      <c r="M6" s="15"/>
    </row>
    <row r="7" s="4" customFormat="1" ht="34" customHeight="1" spans="1:13">
      <c r="A7" s="13">
        <v>3</v>
      </c>
      <c r="B7" s="13" t="s">
        <v>21</v>
      </c>
      <c r="C7" s="13">
        <v>300</v>
      </c>
      <c r="D7" s="13" t="s">
        <v>20</v>
      </c>
      <c r="E7" s="13">
        <v>20</v>
      </c>
      <c r="F7" s="13">
        <v>20</v>
      </c>
      <c r="G7" s="13">
        <v>19</v>
      </c>
      <c r="H7" s="13">
        <v>18</v>
      </c>
      <c r="I7" s="13">
        <v>18</v>
      </c>
      <c r="J7" s="13">
        <f t="shared" si="0"/>
        <v>95</v>
      </c>
      <c r="K7" s="13" t="str">
        <f t="shared" si="1"/>
        <v>通过</v>
      </c>
      <c r="L7" s="14">
        <v>45918</v>
      </c>
      <c r="M7" s="15"/>
    </row>
    <row r="8" s="4" customFormat="1" ht="46" customHeight="1" spans="1:13">
      <c r="A8" s="13">
        <v>4</v>
      </c>
      <c r="B8" s="13" t="s">
        <v>22</v>
      </c>
      <c r="C8" s="13">
        <v>386</v>
      </c>
      <c r="D8" s="13" t="s">
        <v>23</v>
      </c>
      <c r="E8" s="13">
        <v>20</v>
      </c>
      <c r="F8" s="13">
        <v>20</v>
      </c>
      <c r="G8" s="13">
        <v>20</v>
      </c>
      <c r="H8" s="13">
        <v>18</v>
      </c>
      <c r="I8" s="13">
        <v>18</v>
      </c>
      <c r="J8" s="13">
        <f t="shared" si="0"/>
        <v>96</v>
      </c>
      <c r="K8" s="13" t="str">
        <f t="shared" si="1"/>
        <v>通过</v>
      </c>
      <c r="L8" s="14">
        <v>45918</v>
      </c>
      <c r="M8" s="15"/>
    </row>
    <row r="9" s="4" customFormat="1" ht="34" customHeight="1" spans="1:13">
      <c r="A9" s="13">
        <v>5</v>
      </c>
      <c r="B9" s="13" t="s">
        <v>24</v>
      </c>
      <c r="C9" s="13">
        <v>154</v>
      </c>
      <c r="D9" s="13" t="s">
        <v>25</v>
      </c>
      <c r="E9" s="13">
        <v>20</v>
      </c>
      <c r="F9" s="13">
        <v>20</v>
      </c>
      <c r="G9" s="13">
        <v>20</v>
      </c>
      <c r="H9" s="13">
        <v>18</v>
      </c>
      <c r="I9" s="13">
        <v>18</v>
      </c>
      <c r="J9" s="13">
        <f t="shared" si="0"/>
        <v>96</v>
      </c>
      <c r="K9" s="13" t="str">
        <f t="shared" si="1"/>
        <v>通过</v>
      </c>
      <c r="L9" s="14">
        <v>45918</v>
      </c>
      <c r="M9" s="15"/>
    </row>
    <row r="10" s="4" customFormat="1" ht="43" customHeight="1" spans="1:13">
      <c r="A10" s="13">
        <v>6</v>
      </c>
      <c r="B10" s="13" t="s">
        <v>26</v>
      </c>
      <c r="C10" s="13">
        <v>392.3</v>
      </c>
      <c r="D10" s="13" t="s">
        <v>27</v>
      </c>
      <c r="E10" s="13">
        <v>20</v>
      </c>
      <c r="F10" s="13">
        <v>20</v>
      </c>
      <c r="G10" s="13">
        <v>20</v>
      </c>
      <c r="H10" s="13">
        <v>18</v>
      </c>
      <c r="I10" s="13">
        <v>18</v>
      </c>
      <c r="J10" s="13">
        <f t="shared" si="0"/>
        <v>96</v>
      </c>
      <c r="K10" s="13" t="str">
        <f t="shared" si="1"/>
        <v>通过</v>
      </c>
      <c r="L10" s="14">
        <v>45918</v>
      </c>
      <c r="M10" s="15"/>
    </row>
    <row r="11" s="4" customFormat="1" ht="34" customHeight="1" spans="1:13">
      <c r="A11" s="13">
        <v>7</v>
      </c>
      <c r="B11" s="13" t="s">
        <v>28</v>
      </c>
      <c r="C11" s="13">
        <v>395</v>
      </c>
      <c r="D11" s="13" t="s">
        <v>27</v>
      </c>
      <c r="E11" s="13">
        <v>20</v>
      </c>
      <c r="F11" s="13">
        <v>20</v>
      </c>
      <c r="G11" s="13">
        <v>19</v>
      </c>
      <c r="H11" s="13">
        <v>18</v>
      </c>
      <c r="I11" s="13">
        <v>18</v>
      </c>
      <c r="J11" s="13">
        <f t="shared" si="0"/>
        <v>95</v>
      </c>
      <c r="K11" s="13" t="str">
        <f t="shared" si="1"/>
        <v>通过</v>
      </c>
      <c r="L11" s="14">
        <v>45918</v>
      </c>
      <c r="M11" s="15"/>
    </row>
    <row r="12" s="4" customFormat="1" ht="34" customHeight="1" spans="1:13">
      <c r="A12" s="13">
        <v>8</v>
      </c>
      <c r="B12" s="13" t="s">
        <v>29</v>
      </c>
      <c r="C12" s="13">
        <v>132</v>
      </c>
      <c r="D12" s="13" t="s">
        <v>30</v>
      </c>
      <c r="E12" s="13">
        <v>20</v>
      </c>
      <c r="F12" s="13">
        <v>20</v>
      </c>
      <c r="G12" s="13">
        <v>19</v>
      </c>
      <c r="H12" s="13">
        <v>18</v>
      </c>
      <c r="I12" s="13">
        <v>18</v>
      </c>
      <c r="J12" s="13">
        <f t="shared" si="0"/>
        <v>95</v>
      </c>
      <c r="K12" s="13" t="str">
        <f t="shared" si="1"/>
        <v>通过</v>
      </c>
      <c r="L12" s="14">
        <v>45918</v>
      </c>
      <c r="M12" s="15"/>
    </row>
    <row r="13" s="4" customFormat="1" ht="34" customHeight="1" spans="1:13">
      <c r="A13" s="13">
        <v>9</v>
      </c>
      <c r="B13" s="13" t="s">
        <v>31</v>
      </c>
      <c r="C13" s="13">
        <v>160</v>
      </c>
      <c r="D13" s="13" t="s">
        <v>32</v>
      </c>
      <c r="E13" s="13">
        <v>20</v>
      </c>
      <c r="F13" s="13">
        <v>20</v>
      </c>
      <c r="G13" s="13">
        <v>19</v>
      </c>
      <c r="H13" s="13">
        <v>18</v>
      </c>
      <c r="I13" s="13">
        <v>18</v>
      </c>
      <c r="J13" s="13">
        <f t="shared" si="0"/>
        <v>95</v>
      </c>
      <c r="K13" s="13" t="str">
        <f t="shared" si="1"/>
        <v>通过</v>
      </c>
      <c r="L13" s="14">
        <v>45918</v>
      </c>
      <c r="M13" s="15"/>
    </row>
    <row r="14" s="4" customFormat="1" ht="34" customHeight="1" spans="1:13">
      <c r="A14" s="13">
        <v>10</v>
      </c>
      <c r="B14" s="13" t="s">
        <v>33</v>
      </c>
      <c r="C14" s="13">
        <v>100</v>
      </c>
      <c r="D14" s="13" t="s">
        <v>25</v>
      </c>
      <c r="E14" s="13">
        <v>20</v>
      </c>
      <c r="F14" s="13">
        <v>20</v>
      </c>
      <c r="G14" s="13">
        <v>20</v>
      </c>
      <c r="H14" s="13">
        <v>18</v>
      </c>
      <c r="I14" s="13">
        <v>18</v>
      </c>
      <c r="J14" s="13">
        <f t="shared" si="0"/>
        <v>96</v>
      </c>
      <c r="K14" s="13" t="str">
        <f t="shared" si="1"/>
        <v>通过</v>
      </c>
      <c r="L14" s="14">
        <v>45918</v>
      </c>
      <c r="M14" s="15"/>
    </row>
    <row r="15" s="4" customFormat="1" ht="34" customHeight="1" spans="1:13">
      <c r="A15" s="13">
        <v>11</v>
      </c>
      <c r="B15" s="13" t="s">
        <v>34</v>
      </c>
      <c r="C15" s="13">
        <v>160</v>
      </c>
      <c r="D15" s="13" t="s">
        <v>35</v>
      </c>
      <c r="E15" s="13">
        <v>20</v>
      </c>
      <c r="F15" s="13">
        <v>20</v>
      </c>
      <c r="G15" s="13">
        <v>20</v>
      </c>
      <c r="H15" s="13">
        <v>18</v>
      </c>
      <c r="I15" s="13">
        <v>18</v>
      </c>
      <c r="J15" s="13">
        <f t="shared" si="0"/>
        <v>96</v>
      </c>
      <c r="K15" s="13" t="str">
        <f t="shared" si="1"/>
        <v>通过</v>
      </c>
      <c r="L15" s="14">
        <v>45918</v>
      </c>
      <c r="M15" s="15"/>
    </row>
    <row r="16" s="5" customFormat="1" ht="28.8" spans="1:13">
      <c r="A16" s="13">
        <v>12</v>
      </c>
      <c r="B16" s="13" t="s">
        <v>36</v>
      </c>
      <c r="C16" s="13">
        <v>50</v>
      </c>
      <c r="D16" s="13" t="s">
        <v>35</v>
      </c>
      <c r="E16" s="13">
        <v>20</v>
      </c>
      <c r="F16" s="13">
        <v>20</v>
      </c>
      <c r="G16" s="13">
        <v>18</v>
      </c>
      <c r="H16" s="13">
        <v>18</v>
      </c>
      <c r="I16" s="13">
        <v>18</v>
      </c>
      <c r="J16" s="13">
        <f t="shared" si="0"/>
        <v>94</v>
      </c>
      <c r="K16" s="13" t="str">
        <f t="shared" si="1"/>
        <v>通过</v>
      </c>
      <c r="L16" s="14">
        <v>45918</v>
      </c>
      <c r="M16" s="13"/>
    </row>
    <row r="17" s="5" customFormat="1" ht="28.8" spans="1:13">
      <c r="A17" s="13">
        <v>13</v>
      </c>
      <c r="B17" s="13" t="s">
        <v>37</v>
      </c>
      <c r="C17" s="13">
        <v>100</v>
      </c>
      <c r="D17" s="13" t="s">
        <v>20</v>
      </c>
      <c r="E17" s="13">
        <v>20</v>
      </c>
      <c r="F17" s="13">
        <v>20</v>
      </c>
      <c r="G17" s="13">
        <v>18</v>
      </c>
      <c r="H17" s="13">
        <v>19</v>
      </c>
      <c r="I17" s="13">
        <v>16</v>
      </c>
      <c r="J17" s="13">
        <f t="shared" si="0"/>
        <v>93</v>
      </c>
      <c r="K17" s="13" t="str">
        <f t="shared" si="1"/>
        <v>通过</v>
      </c>
      <c r="L17" s="14">
        <v>45918</v>
      </c>
      <c r="M17" s="13"/>
    </row>
    <row r="18" s="5" customFormat="1" ht="26" customHeight="1" spans="1:13">
      <c r="A18" s="13">
        <v>14</v>
      </c>
      <c r="B18" s="13" t="s">
        <v>38</v>
      </c>
      <c r="C18" s="13">
        <v>382</v>
      </c>
      <c r="D18" s="13" t="s">
        <v>23</v>
      </c>
      <c r="E18" s="13">
        <v>20</v>
      </c>
      <c r="F18" s="13">
        <v>20</v>
      </c>
      <c r="G18" s="13">
        <v>18</v>
      </c>
      <c r="H18" s="13">
        <v>18</v>
      </c>
      <c r="I18" s="13">
        <v>18</v>
      </c>
      <c r="J18" s="13">
        <f t="shared" si="0"/>
        <v>94</v>
      </c>
      <c r="K18" s="13" t="str">
        <f t="shared" si="1"/>
        <v>通过</v>
      </c>
      <c r="L18" s="14">
        <v>45918</v>
      </c>
      <c r="M18" s="13"/>
    </row>
    <row r="19" s="5" customFormat="1" ht="34" customHeight="1" spans="1:13">
      <c r="A19" s="13">
        <v>15</v>
      </c>
      <c r="B19" s="13" t="s">
        <v>39</v>
      </c>
      <c r="C19" s="13">
        <v>215</v>
      </c>
      <c r="D19" s="13" t="s">
        <v>27</v>
      </c>
      <c r="E19" s="13">
        <v>20</v>
      </c>
      <c r="F19" s="13">
        <v>20</v>
      </c>
      <c r="G19" s="13">
        <v>19</v>
      </c>
      <c r="H19" s="13">
        <v>18</v>
      </c>
      <c r="I19" s="13">
        <v>18</v>
      </c>
      <c r="J19" s="13">
        <f t="shared" si="0"/>
        <v>95</v>
      </c>
      <c r="K19" s="13" t="str">
        <f t="shared" si="1"/>
        <v>通过</v>
      </c>
      <c r="L19" s="14">
        <v>45918</v>
      </c>
      <c r="M19" s="13"/>
    </row>
    <row r="20" s="5" customFormat="1" ht="37" customHeight="1" spans="1:13">
      <c r="A20" s="13">
        <v>16</v>
      </c>
      <c r="B20" s="13" t="s">
        <v>40</v>
      </c>
      <c r="C20" s="13">
        <v>285</v>
      </c>
      <c r="D20" s="13" t="s">
        <v>27</v>
      </c>
      <c r="E20" s="13">
        <v>20</v>
      </c>
      <c r="F20" s="13">
        <v>20</v>
      </c>
      <c r="G20" s="13">
        <v>20</v>
      </c>
      <c r="H20" s="13">
        <v>18</v>
      </c>
      <c r="I20" s="13">
        <v>18</v>
      </c>
      <c r="J20" s="13">
        <f t="shared" si="0"/>
        <v>96</v>
      </c>
      <c r="K20" s="13" t="str">
        <f t="shared" si="1"/>
        <v>通过</v>
      </c>
      <c r="L20" s="14">
        <v>45918</v>
      </c>
      <c r="M20" s="13"/>
    </row>
    <row r="21" s="5" customFormat="1" ht="37" customHeight="1" spans="1:13">
      <c r="A21" s="13">
        <v>17</v>
      </c>
      <c r="B21" s="13" t="s">
        <v>41</v>
      </c>
      <c r="C21" s="13">
        <v>210</v>
      </c>
      <c r="D21" s="13" t="s">
        <v>42</v>
      </c>
      <c r="E21" s="13">
        <v>20</v>
      </c>
      <c r="F21" s="13">
        <v>20</v>
      </c>
      <c r="G21" s="13">
        <v>20</v>
      </c>
      <c r="H21" s="13">
        <v>18</v>
      </c>
      <c r="I21" s="13">
        <v>18</v>
      </c>
      <c r="J21" s="13">
        <f t="shared" si="0"/>
        <v>96</v>
      </c>
      <c r="K21" s="13" t="str">
        <f t="shared" si="1"/>
        <v>通过</v>
      </c>
      <c r="L21" s="14">
        <v>45918</v>
      </c>
      <c r="M21" s="13"/>
    </row>
    <row r="22" s="5" customFormat="1" ht="42" customHeight="1" spans="1:13">
      <c r="A22" s="13">
        <v>18</v>
      </c>
      <c r="B22" s="13" t="s">
        <v>43</v>
      </c>
      <c r="C22" s="13">
        <v>1000</v>
      </c>
      <c r="D22" s="13" t="s">
        <v>44</v>
      </c>
      <c r="E22" s="13">
        <v>20</v>
      </c>
      <c r="F22" s="13">
        <v>20</v>
      </c>
      <c r="G22" s="13">
        <v>20</v>
      </c>
      <c r="H22" s="13">
        <v>20</v>
      </c>
      <c r="I22" s="13">
        <v>18</v>
      </c>
      <c r="J22" s="13">
        <v>98</v>
      </c>
      <c r="K22" s="13" t="s">
        <v>45</v>
      </c>
      <c r="L22" s="14">
        <v>45918</v>
      </c>
      <c r="M22" s="15"/>
    </row>
    <row r="23" s="5" customFormat="1" ht="28.8" spans="1:13">
      <c r="A23" s="13">
        <v>19</v>
      </c>
      <c r="B23" s="13" t="s">
        <v>46</v>
      </c>
      <c r="C23" s="13">
        <v>800</v>
      </c>
      <c r="D23" s="13" t="s">
        <v>47</v>
      </c>
      <c r="E23" s="13">
        <v>20</v>
      </c>
      <c r="F23" s="13">
        <v>20</v>
      </c>
      <c r="G23" s="13">
        <v>20</v>
      </c>
      <c r="H23" s="13">
        <v>19</v>
      </c>
      <c r="I23" s="13">
        <v>17</v>
      </c>
      <c r="J23" s="13">
        <v>96</v>
      </c>
      <c r="K23" s="13" t="s">
        <v>45</v>
      </c>
      <c r="L23" s="14">
        <v>45918</v>
      </c>
      <c r="M23" s="15"/>
    </row>
    <row r="24" s="5" customFormat="1" ht="28.8" spans="1:13">
      <c r="A24" s="13">
        <v>20</v>
      </c>
      <c r="B24" s="13" t="s">
        <v>48</v>
      </c>
      <c r="C24" s="13">
        <v>1000</v>
      </c>
      <c r="D24" s="13" t="s">
        <v>49</v>
      </c>
      <c r="E24" s="13">
        <v>20</v>
      </c>
      <c r="F24" s="13">
        <v>20</v>
      </c>
      <c r="G24" s="13">
        <v>20</v>
      </c>
      <c r="H24" s="13">
        <v>20</v>
      </c>
      <c r="I24" s="13">
        <v>18</v>
      </c>
      <c r="J24" s="13">
        <v>98</v>
      </c>
      <c r="K24" s="13" t="s">
        <v>45</v>
      </c>
      <c r="L24" s="14">
        <v>45918</v>
      </c>
      <c r="M24" s="15"/>
    </row>
    <row r="25" s="5" customFormat="1" ht="28.8" spans="1:13">
      <c r="A25" s="13">
        <v>21</v>
      </c>
      <c r="B25" s="16" t="s">
        <v>50</v>
      </c>
      <c r="C25" s="13">
        <v>400</v>
      </c>
      <c r="D25" s="13" t="s">
        <v>35</v>
      </c>
      <c r="E25" s="13">
        <v>20</v>
      </c>
      <c r="F25" s="13">
        <v>18</v>
      </c>
      <c r="G25" s="13">
        <v>19</v>
      </c>
      <c r="H25" s="13">
        <v>20</v>
      </c>
      <c r="I25" s="13">
        <v>18</v>
      </c>
      <c r="J25" s="13">
        <f t="shared" ref="J25:J30" si="2">E25+F25+G25+H25+I25</f>
        <v>95</v>
      </c>
      <c r="K25" s="13" t="str">
        <f t="shared" ref="K25:K30" si="3">IF(J25&gt;=85,"通过","不通过")</f>
        <v>通过</v>
      </c>
      <c r="L25" s="14">
        <v>45918</v>
      </c>
      <c r="M25" s="13"/>
    </row>
    <row r="26" s="5" customFormat="1" ht="39" customHeight="1" spans="1:13">
      <c r="A26" s="13">
        <v>22</v>
      </c>
      <c r="B26" s="17" t="s">
        <v>51</v>
      </c>
      <c r="C26" s="18">
        <v>396</v>
      </c>
      <c r="D26" s="13" t="s">
        <v>27</v>
      </c>
      <c r="E26" s="13">
        <v>20</v>
      </c>
      <c r="F26" s="13">
        <v>18</v>
      </c>
      <c r="G26" s="13">
        <v>19</v>
      </c>
      <c r="H26" s="13">
        <v>20</v>
      </c>
      <c r="I26" s="13">
        <v>18</v>
      </c>
      <c r="J26" s="13">
        <f t="shared" si="2"/>
        <v>95</v>
      </c>
      <c r="K26" s="13" t="str">
        <f t="shared" si="3"/>
        <v>通过</v>
      </c>
      <c r="L26" s="14">
        <v>45918</v>
      </c>
      <c r="M26" s="13"/>
    </row>
    <row r="27" s="5" customFormat="1" ht="37" customHeight="1" spans="1:13">
      <c r="A27" s="13">
        <v>23</v>
      </c>
      <c r="B27" s="19" t="s">
        <v>52</v>
      </c>
      <c r="C27" s="13">
        <v>207.5</v>
      </c>
      <c r="D27" s="13" t="s">
        <v>53</v>
      </c>
      <c r="E27" s="13">
        <v>20</v>
      </c>
      <c r="F27" s="13">
        <v>19</v>
      </c>
      <c r="G27" s="13">
        <v>19</v>
      </c>
      <c r="H27" s="13">
        <v>18</v>
      </c>
      <c r="I27" s="13">
        <v>18</v>
      </c>
      <c r="J27" s="13">
        <f t="shared" si="2"/>
        <v>94</v>
      </c>
      <c r="K27" s="13" t="str">
        <f t="shared" si="3"/>
        <v>通过</v>
      </c>
      <c r="L27" s="14">
        <v>45918</v>
      </c>
      <c r="M27" s="13"/>
    </row>
    <row r="28" s="5" customFormat="1" ht="43.2" spans="1:13">
      <c r="A28" s="13">
        <v>24</v>
      </c>
      <c r="B28" s="19" t="s">
        <v>54</v>
      </c>
      <c r="C28" s="13">
        <v>170</v>
      </c>
      <c r="D28" s="13" t="s">
        <v>55</v>
      </c>
      <c r="E28" s="13">
        <v>20</v>
      </c>
      <c r="F28" s="13">
        <v>19</v>
      </c>
      <c r="G28" s="13">
        <v>19</v>
      </c>
      <c r="H28" s="13">
        <v>18</v>
      </c>
      <c r="I28" s="13">
        <v>17</v>
      </c>
      <c r="J28" s="13">
        <f t="shared" si="2"/>
        <v>93</v>
      </c>
      <c r="K28" s="13" t="str">
        <f t="shared" si="3"/>
        <v>通过</v>
      </c>
      <c r="L28" s="14">
        <v>45918</v>
      </c>
      <c r="M28" s="13"/>
    </row>
    <row r="29" s="5" customFormat="1" ht="42" customHeight="1" spans="1:13">
      <c r="A29" s="13">
        <v>25</v>
      </c>
      <c r="B29" s="16" t="s">
        <v>56</v>
      </c>
      <c r="C29" s="13">
        <v>380</v>
      </c>
      <c r="D29" s="13" t="s">
        <v>57</v>
      </c>
      <c r="E29" s="13">
        <v>20</v>
      </c>
      <c r="F29" s="13">
        <v>18</v>
      </c>
      <c r="G29" s="13">
        <v>20</v>
      </c>
      <c r="H29" s="13">
        <v>20</v>
      </c>
      <c r="I29" s="13">
        <v>18</v>
      </c>
      <c r="J29" s="13">
        <f t="shared" si="2"/>
        <v>96</v>
      </c>
      <c r="K29" s="13" t="str">
        <f t="shared" si="3"/>
        <v>通过</v>
      </c>
      <c r="L29" s="14">
        <v>45918</v>
      </c>
      <c r="M29" s="13"/>
    </row>
    <row r="30" s="5" customFormat="1" ht="40" customHeight="1" spans="1:13">
      <c r="A30" s="13">
        <v>26</v>
      </c>
      <c r="B30" s="20" t="s">
        <v>58</v>
      </c>
      <c r="C30" s="13">
        <v>300</v>
      </c>
      <c r="D30" s="13" t="s">
        <v>27</v>
      </c>
      <c r="E30" s="13">
        <v>20</v>
      </c>
      <c r="F30" s="13">
        <v>18</v>
      </c>
      <c r="G30" s="13">
        <v>18</v>
      </c>
      <c r="H30" s="13">
        <v>18</v>
      </c>
      <c r="I30" s="13">
        <v>18</v>
      </c>
      <c r="J30" s="13">
        <f t="shared" si="2"/>
        <v>92</v>
      </c>
      <c r="K30" s="13" t="str">
        <f t="shared" si="3"/>
        <v>通过</v>
      </c>
      <c r="L30" s="14">
        <v>45918</v>
      </c>
      <c r="M30" s="13"/>
    </row>
    <row r="31" s="1" customFormat="1" spans="1:13">
      <c r="L31" s="9"/>
    </row>
    <row r="32" s="1" customFormat="1" spans="1:13">
      <c r="L32" s="9"/>
    </row>
    <row r="33" s="1" customFormat="1" spans="12:12">
      <c r="L33" s="9"/>
    </row>
    <row r="34" s="1" customFormat="1" spans="12:12">
      <c r="L34" s="9"/>
    </row>
    <row r="35" s="1" customFormat="1" spans="12:12">
      <c r="L35" s="9"/>
    </row>
    <row r="36" s="1" customFormat="1" spans="12:12">
      <c r="L36" s="9"/>
    </row>
    <row r="37" s="1" customFormat="1" spans="12:12">
      <c r="L37" s="9"/>
    </row>
    <row r="38" s="1" customFormat="1" spans="12:12">
      <c r="L38" s="9"/>
    </row>
    <row r="39" s="1" customFormat="1" spans="12:12">
      <c r="L39" s="9"/>
    </row>
    <row r="40" s="1" customFormat="1" spans="12:12">
      <c r="L40" s="9"/>
    </row>
    <row r="41" s="1" customFormat="1" spans="12:12">
      <c r="L41" s="9"/>
    </row>
    <row r="42" s="1" customFormat="1" spans="12:12">
      <c r="L42" s="9"/>
    </row>
    <row r="43" s="1" customFormat="1" spans="12:12">
      <c r="L43" s="9"/>
    </row>
    <row r="44" s="1" customFormat="1" spans="12:12">
      <c r="L44" s="9"/>
    </row>
    <row r="45" s="1" customFormat="1" spans="12:12">
      <c r="L45" s="9"/>
    </row>
    <row r="46" s="1" customFormat="1" spans="12:12">
      <c r="L46" s="9"/>
    </row>
    <row r="47" s="1" customFormat="1" spans="12:12">
      <c r="L47" s="9"/>
    </row>
    <row r="48" s="1" customFormat="1" spans="12:12">
      <c r="L48" s="9"/>
    </row>
    <row r="49" s="1" customFormat="1" spans="12:12">
      <c r="L49" s="9"/>
    </row>
    <row r="50" s="1" customFormat="1" spans="12:12">
      <c r="L50" s="9"/>
    </row>
    <row r="51" s="1" customFormat="1" spans="12:12">
      <c r="L51" s="9"/>
    </row>
    <row r="52" s="1" customFormat="1" spans="12:12">
      <c r="L52" s="9"/>
    </row>
    <row r="53" s="1" customFormat="1" spans="12:12">
      <c r="L53" s="9"/>
    </row>
    <row r="54" s="1" customFormat="1" spans="12:12">
      <c r="L54" s="9"/>
    </row>
    <row r="55" s="1" customFormat="1" spans="12:12">
      <c r="L55" s="9"/>
    </row>
    <row r="56" s="1" customFormat="1" spans="12:12">
      <c r="L56" s="9"/>
    </row>
    <row r="57" s="1" customFormat="1" spans="12:12">
      <c r="L57" s="9"/>
    </row>
    <row r="58" s="1" customFormat="1" spans="12:12">
      <c r="L58" s="9"/>
    </row>
    <row r="59" s="1" customFormat="1" spans="12:12">
      <c r="L59" s="9"/>
    </row>
    <row r="60" s="1" customFormat="1" spans="12:12">
      <c r="L60" s="9"/>
    </row>
    <row r="61" s="1" customFormat="1" spans="12:12">
      <c r="L61" s="9"/>
    </row>
    <row r="62" s="1" customFormat="1" spans="12:12">
      <c r="L62" s="9"/>
    </row>
    <row r="63" s="1" customFormat="1" spans="12:12">
      <c r="L63" s="9"/>
    </row>
    <row r="64" s="1" customFormat="1" spans="12:12">
      <c r="L64" s="9"/>
    </row>
    <row r="65" s="1" customFormat="1" spans="12:12">
      <c r="L65" s="9"/>
    </row>
    <row r="66" s="1" customFormat="1" spans="12:12">
      <c r="L66" s="9"/>
    </row>
    <row r="67" s="1" customFormat="1" spans="12:12">
      <c r="L67" s="9"/>
    </row>
    <row r="68" s="1" customFormat="1" spans="12:12">
      <c r="L68" s="9"/>
    </row>
    <row r="69" s="1" customFormat="1" spans="12:12">
      <c r="L69" s="9"/>
    </row>
    <row r="70" s="1" customFormat="1" spans="12:12">
      <c r="L70" s="9"/>
    </row>
    <row r="71" s="1" customFormat="1" spans="12:12">
      <c r="L71" s="9"/>
    </row>
    <row r="72" s="1" customFormat="1" spans="12:12">
      <c r="L72" s="9"/>
    </row>
    <row r="73" s="1" customFormat="1" spans="12:12">
      <c r="L73" s="9"/>
    </row>
    <row r="74" s="1" customFormat="1" spans="12:12">
      <c r="L74" s="9"/>
    </row>
    <row r="75" s="1" customFormat="1" spans="12:12">
      <c r="L75" s="9"/>
    </row>
    <row r="76" s="1" customFormat="1" spans="12:12">
      <c r="L76" s="9"/>
    </row>
    <row r="77" s="1" customFormat="1" spans="12:12">
      <c r="L77" s="9"/>
    </row>
    <row r="78" s="1" customFormat="1" spans="12:12">
      <c r="L78" s="9"/>
    </row>
    <row r="79" s="1" customFormat="1" spans="12:12">
      <c r="L79" s="9"/>
    </row>
    <row r="80" s="1" customFormat="1" spans="12:12">
      <c r="L80" s="9"/>
    </row>
    <row r="81" s="1" customFormat="1" spans="12:12">
      <c r="L81" s="9"/>
    </row>
    <row r="82" s="1" customFormat="1" spans="12:12">
      <c r="L82" s="9"/>
    </row>
    <row r="83" s="1" customFormat="1" spans="12:12">
      <c r="L83" s="9"/>
    </row>
    <row r="84" s="1" customFormat="1" spans="12:12">
      <c r="L84" s="9"/>
    </row>
    <row r="85" s="1" customFormat="1" spans="12:12">
      <c r="L85" s="9"/>
    </row>
    <row r="86" s="1" customFormat="1" spans="12:12">
      <c r="L86" s="9"/>
    </row>
    <row r="87" s="1" customFormat="1" spans="12:12">
      <c r="L87" s="9"/>
    </row>
    <row r="88" s="1" customFormat="1" spans="12:12">
      <c r="L88" s="9"/>
    </row>
    <row r="89" s="1" customFormat="1" spans="12:12">
      <c r="L89" s="9"/>
    </row>
    <row r="90" s="1" customFormat="1" spans="12:12">
      <c r="L90" s="9"/>
    </row>
    <row r="91" s="1" customFormat="1" spans="12:12">
      <c r="L91" s="9"/>
    </row>
    <row r="92" s="1" customFormat="1" spans="12:12">
      <c r="L92" s="9"/>
    </row>
    <row r="93" s="1" customFormat="1" spans="12:12">
      <c r="L93" s="9"/>
    </row>
    <row r="94" s="1" customFormat="1" spans="12:12">
      <c r="L94" s="9"/>
    </row>
    <row r="95" s="1" customFormat="1" spans="12:12">
      <c r="L95" s="9"/>
    </row>
    <row r="96" s="1" customFormat="1" spans="12:12">
      <c r="L96" s="9"/>
    </row>
    <row r="97" s="1" customFormat="1" spans="12:12">
      <c r="L97" s="9"/>
    </row>
    <row r="98" s="1" customFormat="1" spans="12:12">
      <c r="L98" s="9"/>
    </row>
    <row r="99" s="1" customFormat="1" spans="12:12">
      <c r="L99" s="9"/>
    </row>
    <row r="100" s="1" customFormat="1" spans="12:12">
      <c r="L100" s="9"/>
    </row>
    <row r="101" s="1" customFormat="1" spans="12:12">
      <c r="L101" s="9"/>
    </row>
    <row r="102" s="1" customFormat="1" spans="12:12">
      <c r="L102" s="9"/>
    </row>
    <row r="103" s="1" customFormat="1" spans="12:12">
      <c r="L103" s="9"/>
    </row>
    <row r="104" s="1" customFormat="1" spans="12:12">
      <c r="L104" s="9"/>
    </row>
    <row r="105" s="1" customFormat="1" spans="12:12">
      <c r="L105" s="9"/>
    </row>
    <row r="106" s="1" customFormat="1" spans="12:12">
      <c r="L106" s="9"/>
    </row>
    <row r="107" s="1" customFormat="1" spans="12:12">
      <c r="L107" s="9"/>
    </row>
    <row r="108" s="1" customFormat="1" spans="12:12">
      <c r="L108" s="9"/>
    </row>
    <row r="109" s="1" customFormat="1" spans="12:12">
      <c r="L109" s="9"/>
    </row>
    <row r="110" s="1" customFormat="1" spans="12:12">
      <c r="L110" s="9"/>
    </row>
    <row r="111" s="1" customFormat="1" spans="12:12">
      <c r="L111" s="9"/>
    </row>
    <row r="112" s="1" customFormat="1" spans="12:12">
      <c r="L112" s="9"/>
    </row>
    <row r="113" s="1" customFormat="1" spans="12:12">
      <c r="L113" s="9"/>
    </row>
    <row r="114" s="1" customFormat="1" spans="12:12">
      <c r="L114" s="9"/>
    </row>
    <row r="115" s="1" customFormat="1" spans="12:12">
      <c r="L115" s="9"/>
    </row>
    <row r="116" s="1" customFormat="1" spans="12:12">
      <c r="L116" s="9"/>
    </row>
    <row r="117" s="1" customFormat="1" spans="12:12">
      <c r="L117" s="9"/>
    </row>
    <row r="118" s="1" customFormat="1" spans="12:12">
      <c r="L118" s="9"/>
    </row>
    <row r="119" s="1" customFormat="1" spans="12:12">
      <c r="L119" s="9"/>
    </row>
    <row r="120" s="1" customFormat="1" spans="12:12">
      <c r="L120" s="9"/>
    </row>
    <row r="121" s="1" customFormat="1" spans="12:12">
      <c r="L121" s="9"/>
    </row>
    <row r="122" s="1" customFormat="1" spans="12:12">
      <c r="L122" s="9"/>
    </row>
    <row r="123" s="1" customFormat="1" spans="12:12">
      <c r="L123" s="9"/>
    </row>
    <row r="124" s="1" customFormat="1" spans="12:12">
      <c r="L124" s="9"/>
    </row>
    <row r="125" s="1" customFormat="1" spans="12:12">
      <c r="L125" s="9"/>
    </row>
    <row r="126" s="1" customFormat="1" spans="12:12">
      <c r="L126" s="9"/>
    </row>
    <row r="127" s="1" customFormat="1" spans="12:12">
      <c r="L127" s="9"/>
    </row>
    <row r="128" s="1" customFormat="1" spans="12:12">
      <c r="L128" s="9"/>
    </row>
    <row r="129" s="1" customFormat="1" spans="12:12">
      <c r="L129" s="9"/>
    </row>
    <row r="130" s="1" customFormat="1" spans="12:12">
      <c r="L130" s="9"/>
    </row>
    <row r="131" s="1" customFormat="1" spans="12:12">
      <c r="L131" s="9"/>
    </row>
    <row r="132" s="1" customFormat="1" spans="12:12">
      <c r="L132" s="9"/>
    </row>
    <row r="133" s="1" customFormat="1" spans="12:12">
      <c r="L133" s="9"/>
    </row>
    <row r="134" s="1" customFormat="1" spans="12:12">
      <c r="L134" s="9"/>
    </row>
    <row r="135" s="1" customFormat="1" spans="12:12">
      <c r="L135" s="9"/>
    </row>
    <row r="136" s="1" customFormat="1" spans="12:12">
      <c r="L136" s="9"/>
    </row>
    <row r="137" s="1" customFormat="1" spans="12:12">
      <c r="L137" s="9"/>
    </row>
    <row r="138" s="1" customFormat="1" spans="12:12">
      <c r="L138" s="9"/>
    </row>
    <row r="139" s="1" customFormat="1" spans="12:12">
      <c r="L139" s="9"/>
    </row>
    <row r="140" s="1" customFormat="1" spans="12:12">
      <c r="L140" s="9"/>
    </row>
    <row r="141" s="1" customFormat="1" spans="12:12">
      <c r="L141" s="9"/>
    </row>
    <row r="142" s="1" customFormat="1" spans="12:12">
      <c r="L142" s="9"/>
    </row>
    <row r="143" s="1" customFormat="1" spans="12:12">
      <c r="L143" s="9"/>
    </row>
    <row r="144" s="1" customFormat="1" spans="12:12">
      <c r="L144" s="9"/>
    </row>
    <row r="145" s="1" customFormat="1" spans="12:12">
      <c r="L145" s="9"/>
    </row>
    <row r="146" s="1" customFormat="1" spans="12:12">
      <c r="L146" s="9"/>
    </row>
    <row r="147" s="1" customFormat="1" spans="12:12">
      <c r="L147" s="9"/>
    </row>
    <row r="148" s="1" customFormat="1" spans="12:12">
      <c r="L148" s="9"/>
    </row>
    <row r="149" s="1" customFormat="1" spans="12:12">
      <c r="L149" s="9"/>
    </row>
    <row r="150" s="1" customFormat="1" spans="12:12">
      <c r="L150" s="9"/>
    </row>
    <row r="151" s="1" customFormat="1" spans="12:12">
      <c r="L151" s="9"/>
    </row>
    <row r="152" s="1" customFormat="1" spans="12:12">
      <c r="L152" s="9"/>
    </row>
    <row r="153" s="1" customFormat="1" spans="12:12">
      <c r="L153" s="9"/>
    </row>
    <row r="154" s="1" customFormat="1" spans="12:12">
      <c r="L154" s="9"/>
    </row>
    <row r="155" s="1" customFormat="1" spans="12:12">
      <c r="L155" s="9"/>
    </row>
    <row r="156" s="1" customFormat="1" spans="12:12">
      <c r="L156" s="9"/>
    </row>
    <row r="157" s="1" customFormat="1" spans="12:12">
      <c r="L157" s="9"/>
    </row>
    <row r="158" s="1" customFormat="1" spans="12:12">
      <c r="L158" s="9"/>
    </row>
    <row r="159" s="1" customFormat="1" spans="12:12">
      <c r="L159" s="9"/>
    </row>
    <row r="160" s="1" customFormat="1" spans="12:12">
      <c r="L160" s="9"/>
    </row>
    <row r="161" s="1" customFormat="1" spans="12:12">
      <c r="L161" s="9"/>
    </row>
    <row r="162" s="1" customFormat="1" spans="12:12">
      <c r="L162" s="9"/>
    </row>
    <row r="163" s="1" customFormat="1" spans="12:12">
      <c r="L163" s="9"/>
    </row>
    <row r="164" s="1" customFormat="1" spans="12:12">
      <c r="L164" s="9"/>
    </row>
    <row r="165" s="1" customFormat="1" spans="12:12">
      <c r="L165" s="9"/>
    </row>
    <row r="166" s="1" customFormat="1" spans="12:12">
      <c r="L166" s="9"/>
    </row>
    <row r="167" s="1" customFormat="1" spans="12:12">
      <c r="L167" s="9"/>
    </row>
    <row r="168" s="1" customFormat="1" spans="12:12">
      <c r="L168" s="9"/>
    </row>
    <row r="169" s="1" customFormat="1" spans="12:12">
      <c r="L169" s="9"/>
    </row>
    <row r="170" s="1" customFormat="1" spans="12:12">
      <c r="L170" s="9"/>
    </row>
    <row r="171" s="1" customFormat="1" spans="12:12">
      <c r="L171" s="9"/>
    </row>
    <row r="172" s="1" customFormat="1" spans="12:12">
      <c r="L172" s="9"/>
    </row>
    <row r="173" s="1" customFormat="1" spans="12:12">
      <c r="L173" s="9"/>
    </row>
    <row r="174" s="1" customFormat="1" spans="12:12">
      <c r="L174" s="9"/>
    </row>
    <row r="175" s="1" customFormat="1" spans="12:12">
      <c r="L175" s="9"/>
    </row>
    <row r="176" s="1" customFormat="1" spans="12:12">
      <c r="L176" s="9"/>
    </row>
    <row r="177" s="1" customFormat="1" spans="12:12">
      <c r="L177" s="9"/>
    </row>
    <row r="178" s="1" customFormat="1" spans="12:12">
      <c r="L178" s="9"/>
    </row>
    <row r="179" s="1" customFormat="1" spans="12:12">
      <c r="L179" s="9"/>
    </row>
    <row r="180" s="1" customFormat="1" spans="12:12">
      <c r="L180" s="9"/>
    </row>
    <row r="181" s="1" customFormat="1" spans="12:12">
      <c r="L181" s="9"/>
    </row>
    <row r="182" s="1" customFormat="1" spans="12:12">
      <c r="L182" s="9"/>
    </row>
    <row r="183" s="1" customFormat="1" spans="12:12">
      <c r="L183" s="9"/>
    </row>
    <row r="184" s="1" customFormat="1" spans="12:12">
      <c r="L184" s="9"/>
    </row>
    <row r="185" s="1" customFormat="1" spans="12:12">
      <c r="L185" s="9"/>
    </row>
    <row r="186" s="1" customFormat="1" spans="12:12">
      <c r="L186" s="9"/>
    </row>
    <row r="187" s="1" customFormat="1" spans="12:12">
      <c r="L187" s="9"/>
    </row>
    <row r="188" s="1" customFormat="1" spans="12:12">
      <c r="L188" s="9"/>
    </row>
    <row r="189" s="1" customFormat="1" spans="12:12">
      <c r="L189" s="9"/>
    </row>
    <row r="190" s="1" customFormat="1" spans="12:12">
      <c r="L190" s="9"/>
    </row>
    <row r="191" s="1" customFormat="1" spans="12:12">
      <c r="L191" s="9"/>
    </row>
    <row r="192" s="1" customFormat="1" spans="12:12">
      <c r="L192" s="9"/>
    </row>
    <row r="193" s="1" customFormat="1" spans="12:12">
      <c r="L193" s="9"/>
    </row>
    <row r="194" s="1" customFormat="1" spans="12:12">
      <c r="L194" s="9"/>
    </row>
    <row r="195" s="1" customFormat="1" spans="12:12">
      <c r="L195" s="9"/>
    </row>
    <row r="196" s="1" customFormat="1" spans="12:12">
      <c r="L196" s="9"/>
    </row>
    <row r="197" s="1" customFormat="1" spans="12:12">
      <c r="L197" s="9"/>
    </row>
    <row r="198" s="1" customFormat="1" spans="12:12">
      <c r="L198" s="9"/>
    </row>
    <row r="199" s="1" customFormat="1" spans="12:12">
      <c r="L199" s="9"/>
    </row>
    <row r="200" s="1" customFormat="1" spans="12:12">
      <c r="L200" s="9"/>
    </row>
    <row r="201" s="1" customFormat="1" spans="12:12">
      <c r="L201" s="9"/>
    </row>
    <row r="202" s="1" customFormat="1" spans="12:12">
      <c r="L202" s="9"/>
    </row>
    <row r="203" s="1" customFormat="1" spans="12:12">
      <c r="L203" s="9"/>
    </row>
    <row r="204" s="1" customFormat="1" spans="12:12">
      <c r="L204" s="9"/>
    </row>
    <row r="205" s="1" customFormat="1" spans="12:12">
      <c r="L205" s="9"/>
    </row>
    <row r="206" s="1" customFormat="1" spans="12:12">
      <c r="L206" s="9"/>
    </row>
    <row r="207" s="1" customFormat="1" spans="12:12">
      <c r="L207" s="9"/>
    </row>
    <row r="208" s="1" customFormat="1" spans="12:12">
      <c r="L208" s="9"/>
    </row>
    <row r="209" s="1" customFormat="1" spans="12:12">
      <c r="L209" s="9"/>
    </row>
    <row r="210" s="1" customFormat="1" spans="12:12">
      <c r="L210" s="9"/>
    </row>
    <row r="211" s="1" customFormat="1" spans="12:12">
      <c r="L211" s="9"/>
    </row>
    <row r="212" s="1" customFormat="1" spans="12:12">
      <c r="L212" s="9"/>
    </row>
    <row r="213" s="1" customFormat="1" spans="12:12">
      <c r="L213" s="9"/>
    </row>
    <row r="214" s="1" customFormat="1" spans="12:12">
      <c r="L214" s="9"/>
    </row>
    <row r="215" s="1" customFormat="1" spans="12:12">
      <c r="L215" s="9"/>
    </row>
    <row r="216" s="1" customFormat="1" spans="12:12">
      <c r="L216" s="9"/>
    </row>
    <row r="217" s="1" customFormat="1" spans="12:12">
      <c r="L217" s="9"/>
    </row>
    <row r="218" s="1" customFormat="1" spans="12:12">
      <c r="L218" s="9"/>
    </row>
    <row r="219" s="1" customFormat="1" spans="12:12">
      <c r="L219" s="9"/>
    </row>
    <row r="220" s="1" customFormat="1" spans="12:12">
      <c r="L220" s="9"/>
    </row>
    <row r="221" s="1" customFormat="1" spans="12:12">
      <c r="L221" s="9"/>
    </row>
    <row r="222" s="1" customFormat="1" spans="12:12">
      <c r="L222" s="9"/>
    </row>
    <row r="223" s="1" customFormat="1" spans="12:12">
      <c r="L223" s="9"/>
    </row>
    <row r="224" s="1" customFormat="1" spans="12:12">
      <c r="L224" s="9"/>
    </row>
    <row r="225" s="1" customFormat="1" spans="12:12">
      <c r="L225" s="9"/>
    </row>
    <row r="226" s="1" customFormat="1" spans="12:12">
      <c r="L226" s="9"/>
    </row>
    <row r="227" s="1" customFormat="1" spans="12:12">
      <c r="L227" s="9"/>
    </row>
    <row r="228" s="1" customFormat="1" spans="12:12">
      <c r="L228" s="9"/>
    </row>
    <row r="229" s="1" customFormat="1" spans="12:12">
      <c r="L229" s="9"/>
    </row>
    <row r="230" s="1" customFormat="1" spans="12:12">
      <c r="L230" s="9"/>
    </row>
    <row r="231" s="1" customFormat="1" spans="12:12">
      <c r="L231" s="9"/>
    </row>
    <row r="232" s="1" customFormat="1" spans="12:12">
      <c r="L232" s="9"/>
    </row>
    <row r="233" s="1" customFormat="1" spans="12:12">
      <c r="L233" s="9"/>
    </row>
    <row r="234" s="1" customFormat="1" spans="12:12">
      <c r="L234" s="9"/>
    </row>
    <row r="235" s="1" customFormat="1" spans="12:12">
      <c r="L235" s="9"/>
    </row>
    <row r="236" s="1" customFormat="1" spans="12:12">
      <c r="L236" s="9"/>
    </row>
    <row r="237" s="1" customFormat="1" spans="12:12">
      <c r="L237" s="9"/>
    </row>
    <row r="238" s="1" customFormat="1" spans="12:12">
      <c r="L238" s="9"/>
    </row>
    <row r="239" s="1" customFormat="1" spans="12:12">
      <c r="L239" s="9"/>
    </row>
    <row r="240" s="1" customFormat="1" spans="12:12">
      <c r="L240" s="9"/>
    </row>
    <row r="241" s="1" customFormat="1" spans="12:12">
      <c r="L241" s="9"/>
    </row>
    <row r="242" s="1" customFormat="1" spans="12:12">
      <c r="L242" s="9"/>
    </row>
    <row r="243" s="1" customFormat="1" spans="12:12">
      <c r="L243" s="9"/>
    </row>
    <row r="244" s="1" customFormat="1" spans="12:12">
      <c r="L244" s="9"/>
    </row>
    <row r="245" s="1" customFormat="1" spans="12:12">
      <c r="L245" s="9"/>
    </row>
    <row r="246" s="1" customFormat="1" spans="12:12">
      <c r="L246" s="9"/>
    </row>
    <row r="247" s="1" customFormat="1" spans="12:12">
      <c r="L247" s="9"/>
    </row>
    <row r="248" s="1" customFormat="1" spans="12:12">
      <c r="L248" s="9"/>
    </row>
    <row r="249" s="1" customFormat="1" spans="12:12">
      <c r="L249" s="9"/>
    </row>
    <row r="250" s="1" customFormat="1" spans="12:12">
      <c r="L250" s="9"/>
    </row>
    <row r="251" s="1" customFormat="1" spans="12:12">
      <c r="L251" s="9"/>
    </row>
    <row r="252" s="1" customFormat="1" spans="12:12">
      <c r="L252" s="9"/>
    </row>
    <row r="253" s="1" customFormat="1" spans="12:12">
      <c r="L253" s="9"/>
    </row>
    <row r="254" s="1" customFormat="1" spans="12:12">
      <c r="L254" s="9"/>
    </row>
    <row r="255" s="1" customFormat="1" spans="12:12">
      <c r="L255" s="9"/>
    </row>
    <row r="256" s="1" customFormat="1" spans="12:12">
      <c r="L256" s="9"/>
    </row>
    <row r="257" s="1" customFormat="1" spans="12:12">
      <c r="L257" s="9"/>
    </row>
    <row r="258" s="1" customFormat="1" spans="12:12">
      <c r="L258" s="9"/>
    </row>
    <row r="259" s="1" customFormat="1" spans="12:12">
      <c r="L259" s="9"/>
    </row>
    <row r="260" s="1" customFormat="1" spans="12:12">
      <c r="L260" s="9"/>
    </row>
    <row r="261" s="1" customFormat="1" spans="12:12">
      <c r="L261" s="9"/>
    </row>
    <row r="262" s="1" customFormat="1" spans="12:12">
      <c r="L262" s="9"/>
    </row>
    <row r="263" s="1" customFormat="1" spans="12:12">
      <c r="L263" s="9"/>
    </row>
    <row r="264" s="1" customFormat="1" spans="12:12">
      <c r="L264" s="9"/>
    </row>
    <row r="265" s="1" customFormat="1" spans="12:12">
      <c r="L265" s="9"/>
    </row>
    <row r="266" s="1" customFormat="1" spans="12:12">
      <c r="L266" s="9"/>
    </row>
    <row r="267" s="1" customFormat="1" spans="12:12">
      <c r="L267" s="9"/>
    </row>
    <row r="268" s="1" customFormat="1" spans="12:12">
      <c r="L268" s="9"/>
    </row>
    <row r="269" s="1" customFormat="1" spans="12:12">
      <c r="L269" s="9"/>
    </row>
    <row r="270" s="1" customFormat="1" spans="12:12">
      <c r="L270" s="9"/>
    </row>
    <row r="271" s="1" customFormat="1" spans="12:12">
      <c r="L271" s="9"/>
    </row>
    <row r="272" s="1" customFormat="1" spans="12:12">
      <c r="L272" s="9"/>
    </row>
    <row r="273" s="1" customFormat="1" spans="5:12">
      <c r="L273" s="9"/>
    </row>
    <row r="274" s="1" customFormat="1" spans="5:12">
      <c r="L274" s="9"/>
    </row>
    <row r="275" s="1" customFormat="1" spans="5:12">
      <c r="L275" s="9"/>
    </row>
    <row r="276" s="1" customFormat="1" spans="5:12">
      <c r="L276" s="9"/>
    </row>
    <row r="277" s="1" customFormat="1" spans="5:12">
      <c r="L277" s="9"/>
    </row>
    <row r="278" s="1" customFormat="1" spans="5:12">
      <c r="L278" s="9"/>
    </row>
    <row r="279" s="1" customFormat="1" spans="5:12">
      <c r="E279" s="8"/>
      <c r="F279" s="8"/>
      <c r="G279" s="8"/>
      <c r="H279" s="8"/>
      <c r="I279" s="8"/>
      <c r="J279" s="8"/>
      <c r="K279" s="8"/>
      <c r="L279" s="9"/>
    </row>
  </sheetData>
  <autoFilter xmlns:etc="http://www.wps.cn/officeDocument/2017/etCustomData" ref="A4:M21" etc:filterBottomFollowUsedRange="0">
    <extLst/>
  </autoFilter>
  <mergeCells count="4">
    <mergeCell ref="A1:B1"/>
    <mergeCell ref="A2:M2"/>
    <mergeCell ref="A3:K3"/>
    <mergeCell ref="L3:M3"/>
  </mergeCells>
  <pageMargins left="0.751388888888889" right="0.751388888888889" top="0.629861111111111" bottom="0.629861111111111" header="0.5" footer="0.5"/>
  <pageSetup paperSize="9" scale="80" firstPageNumber="0" fitToHeight="0"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新增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如烟</cp:lastModifiedBy>
  <dcterms:created xsi:type="dcterms:W3CDTF">2025-09-11T02:58:00Z</dcterms:created>
  <dcterms:modified xsi:type="dcterms:W3CDTF">2025-11-28T11:35:13Z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B671AB39B51E473791A43BD36E21AB3B_11</vt:lpwstr>
  </property>
  <property fmtid="{D5CDD505-2E9C-101B-9397-08002B2CF9AE}" pid="3" name="KSOProductBuildVer">
    <vt:lpwstr>2052-12.1.0.23542</vt:lpwstr>
  </property>
  <property fmtid="{D5CDD505-2E9C-101B-9397-08002B2CF9AE}" pid="4" name="KSOReadingLayout">
    <vt:bool>true</vt:bool>
  </property>
</Properties>
</file>