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200" windowHeight="13065"/>
  </bookViews>
  <sheets>
    <sheet name="2024年财政涉农整合清单" sheetId="2" r:id="rId1"/>
  </sheets>
  <definedNames>
    <definedName name="_xlnm._FilterDatabase" localSheetId="0" hidden="1">'2024年财政涉农整合清单'!$A$1:$M$99</definedName>
    <definedName name="_xlnm.Print_Titles" localSheetId="0">'2024年财政涉农整合清单'!$2:$3</definedName>
  </definedNames>
  <calcPr calcId="144525"/>
</workbook>
</file>

<file path=xl/sharedStrings.xml><?xml version="1.0" encoding="utf-8"?>
<sst xmlns="http://schemas.openxmlformats.org/spreadsheetml/2006/main" count="735" uniqueCount="393">
  <si>
    <r>
      <rPr>
        <sz val="20"/>
        <color theme="1"/>
        <rFont val="黑体"/>
        <charset val="134"/>
      </rPr>
      <t>附</t>
    </r>
    <r>
      <rPr>
        <sz val="20"/>
        <color theme="1"/>
        <rFont val="Times New Roman"/>
        <charset val="134"/>
      </rPr>
      <t xml:space="preserve">  </t>
    </r>
    <r>
      <rPr>
        <sz val="20"/>
        <color theme="1"/>
        <rFont val="黑体"/>
        <charset val="134"/>
      </rPr>
      <t>件</t>
    </r>
  </si>
  <si>
    <r>
      <rPr>
        <sz val="28"/>
        <rFont val="方正小标宋简体"/>
        <charset val="134"/>
      </rPr>
      <t>西吉县</t>
    </r>
    <r>
      <rPr>
        <sz val="28"/>
        <rFont val="Times New Roman"/>
        <charset val="134"/>
      </rPr>
      <t>2024</t>
    </r>
    <r>
      <rPr>
        <sz val="28"/>
        <rFont val="方正小标宋简体"/>
        <charset val="134"/>
      </rPr>
      <t>年财政涉农资金统筹整合调整项目清单</t>
    </r>
  </si>
  <si>
    <r>
      <rPr>
        <b/>
        <sz val="13"/>
        <rFont val="黑体"/>
        <charset val="134"/>
      </rPr>
      <t>序号</t>
    </r>
  </si>
  <si>
    <r>
      <rPr>
        <b/>
        <sz val="13"/>
        <rFont val="黑体"/>
        <charset val="134"/>
      </rPr>
      <t>项目类别</t>
    </r>
    <r>
      <rPr>
        <b/>
        <sz val="13"/>
        <rFont val="Times New Roman"/>
        <charset val="134"/>
      </rPr>
      <t xml:space="preserve">
</t>
    </r>
    <r>
      <rPr>
        <b/>
        <sz val="13"/>
        <rFont val="黑体"/>
        <charset val="134"/>
      </rPr>
      <t>及名称</t>
    </r>
  </si>
  <si>
    <t>项目性质</t>
  </si>
  <si>
    <r>
      <rPr>
        <b/>
        <sz val="13"/>
        <rFont val="黑体"/>
        <charset val="134"/>
      </rPr>
      <t>建设内容及规模</t>
    </r>
  </si>
  <si>
    <r>
      <rPr>
        <b/>
        <sz val="13"/>
        <rFont val="Times New Roman"/>
        <charset val="134"/>
      </rPr>
      <t>2024</t>
    </r>
    <r>
      <rPr>
        <b/>
        <sz val="13"/>
        <rFont val="黑体"/>
        <charset val="134"/>
      </rPr>
      <t>年投资</t>
    </r>
    <r>
      <rPr>
        <b/>
        <sz val="13"/>
        <rFont val="Times New Roman"/>
        <charset val="134"/>
      </rPr>
      <t xml:space="preserve">     </t>
    </r>
    <r>
      <rPr>
        <b/>
        <sz val="13"/>
        <rFont val="黑体"/>
        <charset val="134"/>
      </rPr>
      <t>（万元）</t>
    </r>
  </si>
  <si>
    <r>
      <rPr>
        <b/>
        <sz val="13"/>
        <rFont val="黑体"/>
        <charset val="134"/>
      </rPr>
      <t>资金来源</t>
    </r>
  </si>
  <si>
    <r>
      <rPr>
        <b/>
        <sz val="13"/>
        <rFont val="黑体"/>
        <charset val="134"/>
      </rPr>
      <t>绩效目标</t>
    </r>
  </si>
  <si>
    <r>
      <rPr>
        <b/>
        <sz val="13"/>
        <rFont val="黑体"/>
        <charset val="134"/>
      </rPr>
      <t>联农带农</t>
    </r>
  </si>
  <si>
    <r>
      <rPr>
        <b/>
        <sz val="13"/>
        <rFont val="黑体"/>
        <charset val="134"/>
      </rPr>
      <t>建设地点</t>
    </r>
  </si>
  <si>
    <r>
      <rPr>
        <b/>
        <sz val="13"/>
        <rFont val="黑体"/>
        <charset val="134"/>
      </rPr>
      <t>补助标准</t>
    </r>
    <r>
      <rPr>
        <b/>
        <sz val="13"/>
        <rFont val="Times New Roman"/>
        <charset val="134"/>
      </rPr>
      <t xml:space="preserve">  </t>
    </r>
    <r>
      <rPr>
        <b/>
        <sz val="13"/>
        <rFont val="黑体"/>
        <charset val="134"/>
      </rPr>
      <t>（万元、元）</t>
    </r>
  </si>
  <si>
    <t>建设时限</t>
  </si>
  <si>
    <r>
      <rPr>
        <b/>
        <sz val="13"/>
        <rFont val="黑体"/>
        <charset val="134"/>
      </rPr>
      <t>行业</t>
    </r>
    <r>
      <rPr>
        <b/>
        <sz val="13"/>
        <rFont val="Times New Roman"/>
        <charset val="134"/>
      </rPr>
      <t xml:space="preserve">
</t>
    </r>
    <r>
      <rPr>
        <b/>
        <sz val="13"/>
        <rFont val="黑体"/>
        <charset val="134"/>
      </rPr>
      <t>主管</t>
    </r>
  </si>
  <si>
    <r>
      <rPr>
        <b/>
        <sz val="13"/>
        <rFont val="黑体"/>
        <charset val="134"/>
      </rPr>
      <t>责任</t>
    </r>
    <r>
      <rPr>
        <b/>
        <sz val="13"/>
        <rFont val="Times New Roman"/>
        <charset val="134"/>
      </rPr>
      <t xml:space="preserve">
</t>
    </r>
    <r>
      <rPr>
        <b/>
        <sz val="13"/>
        <rFont val="黑体"/>
        <charset val="134"/>
      </rPr>
      <t>单位</t>
    </r>
  </si>
  <si>
    <r>
      <rPr>
        <b/>
        <sz val="13"/>
        <rFont val="黑体"/>
        <charset val="134"/>
      </rPr>
      <t>合</t>
    </r>
    <r>
      <rPr>
        <b/>
        <sz val="13"/>
        <rFont val="Times New Roman"/>
        <charset val="134"/>
      </rPr>
      <t xml:space="preserve">  </t>
    </r>
    <r>
      <rPr>
        <b/>
        <sz val="13"/>
        <rFont val="黑体"/>
        <charset val="134"/>
      </rPr>
      <t>计</t>
    </r>
  </si>
  <si>
    <r>
      <rPr>
        <sz val="13"/>
        <rFont val="黑体"/>
        <charset val="134"/>
      </rPr>
      <t>一</t>
    </r>
  </si>
  <si>
    <r>
      <rPr>
        <sz val="13"/>
        <rFont val="黑体"/>
        <charset val="134"/>
      </rPr>
      <t>产业发展类</t>
    </r>
  </si>
  <si>
    <r>
      <rPr>
        <sz val="13"/>
        <rFont val="黑体"/>
        <charset val="134"/>
      </rPr>
      <t>小计</t>
    </r>
  </si>
  <si>
    <r>
      <rPr>
        <sz val="13"/>
        <rFont val="仿宋_GB2312"/>
        <charset val="134"/>
      </rPr>
      <t>（一）</t>
    </r>
  </si>
  <si>
    <r>
      <rPr>
        <b/>
        <sz val="13"/>
        <rFont val="仿宋_GB2312"/>
        <charset val="134"/>
      </rPr>
      <t>粮食安全</t>
    </r>
  </si>
  <si>
    <r>
      <rPr>
        <b/>
        <sz val="13"/>
        <rFont val="仿宋_GB2312"/>
        <charset val="134"/>
      </rPr>
      <t>小计</t>
    </r>
  </si>
  <si>
    <t>小麦种植项目</t>
  </si>
  <si>
    <t>新建</t>
  </si>
  <si>
    <r>
      <rPr>
        <sz val="13"/>
        <rFont val="仿宋_GB2312"/>
        <charset val="134"/>
      </rPr>
      <t>脱贫户及已消除风险的监测户，种植小麦每亩奖补</t>
    </r>
    <r>
      <rPr>
        <sz val="13"/>
        <rFont val="Times New Roman"/>
        <charset val="134"/>
      </rPr>
      <t>200</t>
    </r>
    <r>
      <rPr>
        <sz val="13"/>
        <rFont val="仿宋_GB2312"/>
        <charset val="134"/>
      </rPr>
      <t>元；未消除风险及新识别的监测户，种植小麦每亩奖补</t>
    </r>
    <r>
      <rPr>
        <sz val="13"/>
        <rFont val="Times New Roman"/>
        <charset val="134"/>
      </rPr>
      <t>300</t>
    </r>
    <r>
      <rPr>
        <sz val="13"/>
        <rFont val="仿宋_GB2312"/>
        <charset val="134"/>
      </rPr>
      <t>元，计划奖补</t>
    </r>
    <r>
      <rPr>
        <sz val="13"/>
        <rFont val="Times New Roman"/>
        <charset val="134"/>
      </rPr>
      <t>4</t>
    </r>
    <r>
      <rPr>
        <sz val="13"/>
        <rFont val="仿宋_GB2312"/>
        <charset val="134"/>
      </rPr>
      <t>万亩。鼓励村级集体经济组织及农业新型经营主体集中连片建设小麦种植基地，建立面积</t>
    </r>
    <r>
      <rPr>
        <sz val="13"/>
        <rFont val="Times New Roman"/>
        <charset val="134"/>
      </rPr>
      <t>300</t>
    </r>
    <r>
      <rPr>
        <sz val="13"/>
        <rFont val="仿宋_GB2312"/>
        <charset val="134"/>
      </rPr>
      <t>亩以上小麦种植基地，每亩奖补</t>
    </r>
    <r>
      <rPr>
        <sz val="13"/>
        <rFont val="Times New Roman"/>
        <charset val="134"/>
      </rPr>
      <t>100</t>
    </r>
    <r>
      <rPr>
        <sz val="13"/>
        <rFont val="仿宋_GB2312"/>
        <charset val="134"/>
      </rPr>
      <t>元，计划建设面积</t>
    </r>
    <r>
      <rPr>
        <sz val="13"/>
        <rFont val="Times New Roman"/>
        <charset val="134"/>
      </rPr>
      <t>1</t>
    </r>
    <r>
      <rPr>
        <sz val="13"/>
        <rFont val="仿宋_GB2312"/>
        <charset val="134"/>
      </rPr>
      <t>万亩。</t>
    </r>
  </si>
  <si>
    <r>
      <rPr>
        <sz val="13"/>
        <rFont val="仿宋_GB2312"/>
        <charset val="134"/>
      </rPr>
      <t>中央衔接资金（少数民族发展</t>
    </r>
    <r>
      <rPr>
        <sz val="13"/>
        <rFont val="Times New Roman"/>
        <charset val="134"/>
      </rPr>
      <t>920</t>
    </r>
    <r>
      <rPr>
        <sz val="13"/>
        <rFont val="仿宋_GB2312"/>
        <charset val="134"/>
      </rPr>
      <t>万元、巩固成果</t>
    </r>
    <r>
      <rPr>
        <sz val="13"/>
        <rFont val="Times New Roman"/>
        <charset val="134"/>
      </rPr>
      <t>63</t>
    </r>
    <r>
      <rPr>
        <sz val="13"/>
        <rFont val="仿宋_GB2312"/>
        <charset val="134"/>
      </rPr>
      <t>万元）</t>
    </r>
  </si>
  <si>
    <t>通过项目奖补扶持，保障粮食安全，提高脱贫群众及监测户产业收入，巩固脱贫攻坚成果</t>
  </si>
  <si>
    <t>带动脱贫群众和监测对象，发展产业，增加收入</t>
  </si>
  <si>
    <r>
      <rPr>
        <sz val="13"/>
        <rFont val="Times New Roman"/>
        <charset val="134"/>
      </rPr>
      <t>19</t>
    </r>
    <r>
      <rPr>
        <sz val="13"/>
        <rFont val="仿宋_GB2312"/>
        <charset val="134"/>
      </rPr>
      <t>个乡镇</t>
    </r>
    <r>
      <rPr>
        <sz val="13"/>
        <rFont val="Times New Roman"/>
        <charset val="134"/>
      </rPr>
      <t>295</t>
    </r>
    <r>
      <rPr>
        <sz val="13"/>
        <rFont val="仿宋_GB2312"/>
        <charset val="134"/>
      </rPr>
      <t>个行政村</t>
    </r>
  </si>
  <si>
    <r>
      <rPr>
        <sz val="13"/>
        <rFont val="仿宋_GB2312"/>
        <charset val="134"/>
      </rPr>
      <t>每亩奖补</t>
    </r>
    <r>
      <rPr>
        <sz val="13"/>
        <rFont val="Times New Roman"/>
        <charset val="134"/>
      </rPr>
      <t>100-300</t>
    </r>
    <r>
      <rPr>
        <sz val="13"/>
        <rFont val="仿宋_GB2312"/>
        <charset val="134"/>
      </rPr>
      <t>元</t>
    </r>
  </si>
  <si>
    <r>
      <rPr>
        <sz val="13"/>
        <rFont val="仿宋_GB2312"/>
        <charset val="134"/>
      </rPr>
      <t>农业农</t>
    </r>
    <r>
      <rPr>
        <sz val="13"/>
        <rFont val="Times New Roman"/>
        <charset val="134"/>
      </rPr>
      <t xml:space="preserve">
</t>
    </r>
    <r>
      <rPr>
        <sz val="13"/>
        <rFont val="仿宋_GB2312"/>
        <charset val="134"/>
      </rPr>
      <t>村局</t>
    </r>
  </si>
  <si>
    <t>各乡镇人民政府</t>
  </si>
  <si>
    <r>
      <rPr>
        <sz val="13"/>
        <rFont val="仿宋_GB2312"/>
        <charset val="134"/>
      </rPr>
      <t>杂粮（油料）</t>
    </r>
    <r>
      <rPr>
        <sz val="13"/>
        <rFont val="Times New Roman"/>
        <charset val="134"/>
      </rPr>
      <t xml:space="preserve">
</t>
    </r>
    <r>
      <rPr>
        <sz val="13"/>
        <rFont val="仿宋_GB2312"/>
        <charset val="134"/>
      </rPr>
      <t>产业项目</t>
    </r>
  </si>
  <si>
    <r>
      <rPr>
        <sz val="13"/>
        <rFont val="仿宋_GB2312"/>
        <charset val="134"/>
      </rPr>
      <t>①脱贫户及已消除风险的监测户，种植杂粮（油料）每亩奖补</t>
    </r>
    <r>
      <rPr>
        <sz val="13"/>
        <rFont val="Times New Roman"/>
        <charset val="134"/>
      </rPr>
      <t>100</t>
    </r>
    <r>
      <rPr>
        <sz val="13"/>
        <rFont val="仿宋_GB2312"/>
        <charset val="134"/>
      </rPr>
      <t>元；未消除风险及新识别的监测户，种植杂粮（油料）每亩奖补</t>
    </r>
    <r>
      <rPr>
        <sz val="13"/>
        <rFont val="Times New Roman"/>
        <charset val="134"/>
      </rPr>
      <t>200</t>
    </r>
    <r>
      <rPr>
        <sz val="13"/>
        <rFont val="仿宋_GB2312"/>
        <charset val="134"/>
      </rPr>
      <t>元，计划奖补</t>
    </r>
    <r>
      <rPr>
        <sz val="13"/>
        <rFont val="Times New Roman"/>
        <charset val="134"/>
      </rPr>
      <t>12</t>
    </r>
    <r>
      <rPr>
        <sz val="13"/>
        <rFont val="仿宋_GB2312"/>
        <charset val="134"/>
      </rPr>
      <t>万亩</t>
    </r>
    <r>
      <rPr>
        <sz val="13"/>
        <rFont val="Times New Roman"/>
        <charset val="134"/>
      </rPr>
      <t>;</t>
    </r>
    <r>
      <rPr>
        <sz val="13"/>
        <rFont val="仿宋_GB2312"/>
        <charset val="134"/>
      </rPr>
      <t>②鼓励村级集体经济组织及农业新型经营主体集中连片种植杂粮（油料），连片面积</t>
    </r>
    <r>
      <rPr>
        <sz val="13"/>
        <rFont val="Times New Roman"/>
        <charset val="134"/>
      </rPr>
      <t>300-500</t>
    </r>
    <r>
      <rPr>
        <sz val="13"/>
        <rFont val="仿宋_GB2312"/>
        <charset val="134"/>
      </rPr>
      <t>亩每亩奖补</t>
    </r>
    <r>
      <rPr>
        <sz val="13"/>
        <rFont val="Times New Roman"/>
        <charset val="134"/>
      </rPr>
      <t>80</t>
    </r>
    <r>
      <rPr>
        <sz val="13"/>
        <rFont val="仿宋_GB2312"/>
        <charset val="134"/>
      </rPr>
      <t>元，连片面积</t>
    </r>
    <r>
      <rPr>
        <sz val="13"/>
        <rFont val="Times New Roman"/>
        <charset val="134"/>
      </rPr>
      <t>500</t>
    </r>
    <r>
      <rPr>
        <sz val="13"/>
        <rFont val="仿宋_GB2312"/>
        <charset val="134"/>
      </rPr>
      <t>亩以上每亩奖补</t>
    </r>
    <r>
      <rPr>
        <sz val="13"/>
        <rFont val="Times New Roman"/>
        <charset val="134"/>
      </rPr>
      <t>150</t>
    </r>
    <r>
      <rPr>
        <sz val="13"/>
        <rFont val="仿宋_GB2312"/>
        <charset val="134"/>
      </rPr>
      <t>元，计划建设杂粮（油料）种植基地面积</t>
    </r>
    <r>
      <rPr>
        <sz val="13"/>
        <rFont val="Times New Roman"/>
        <charset val="134"/>
      </rPr>
      <t>15</t>
    </r>
    <r>
      <rPr>
        <sz val="13"/>
        <rFont val="仿宋_GB2312"/>
        <charset val="134"/>
      </rPr>
      <t>万亩。</t>
    </r>
  </si>
  <si>
    <t>中央衔接资金（巩固成果）</t>
  </si>
  <si>
    <t>通过发展杂粮（油料）种植，带动当地脱贫群众发展特色产业，增加收入，巩固脱贫攻坚成果</t>
  </si>
  <si>
    <t>带动脱贫群众和监测对象发展产业，增加收入</t>
  </si>
  <si>
    <r>
      <rPr>
        <sz val="13"/>
        <rFont val="仿宋_GB2312"/>
        <charset val="134"/>
      </rPr>
      <t>每亩奖补</t>
    </r>
    <r>
      <rPr>
        <sz val="13"/>
        <rFont val="Times New Roman"/>
        <charset val="134"/>
      </rPr>
      <t>80-200</t>
    </r>
    <r>
      <rPr>
        <sz val="13"/>
        <rFont val="仿宋_GB2312"/>
        <charset val="134"/>
      </rPr>
      <t>元</t>
    </r>
  </si>
  <si>
    <r>
      <rPr>
        <sz val="13"/>
        <rFont val="仿宋_GB2312"/>
        <charset val="134"/>
      </rPr>
      <t>农作物保墒</t>
    </r>
    <r>
      <rPr>
        <sz val="13"/>
        <rFont val="Times New Roman"/>
        <charset val="134"/>
      </rPr>
      <t xml:space="preserve">
</t>
    </r>
    <r>
      <rPr>
        <sz val="13"/>
        <rFont val="仿宋_GB2312"/>
        <charset val="134"/>
      </rPr>
      <t>增产项目</t>
    </r>
  </si>
  <si>
    <r>
      <rPr>
        <sz val="13"/>
        <rFont val="仿宋_GB2312"/>
        <charset val="134"/>
      </rPr>
      <t>对全县从事覆膜种植马铃薯、玉米等作物的农户，给予加厚高强度农用地膜奖补。其中脱贫户、监测户每户最多奖补</t>
    </r>
    <r>
      <rPr>
        <sz val="13"/>
        <rFont val="Times New Roman"/>
        <charset val="134"/>
      </rPr>
      <t>100</t>
    </r>
    <r>
      <rPr>
        <sz val="13"/>
        <rFont val="仿宋_GB2312"/>
        <charset val="134"/>
      </rPr>
      <t>公斤，其他农户每户最多奖补</t>
    </r>
    <r>
      <rPr>
        <sz val="13"/>
        <rFont val="Times New Roman"/>
        <charset val="134"/>
      </rPr>
      <t>80</t>
    </r>
    <r>
      <rPr>
        <sz val="13"/>
        <rFont val="仿宋_GB2312"/>
        <charset val="134"/>
      </rPr>
      <t>公斤。按照政府采购中标价奖补</t>
    </r>
    <r>
      <rPr>
        <sz val="13"/>
        <rFont val="Times New Roman"/>
        <charset val="134"/>
      </rPr>
      <t>60%</t>
    </r>
    <r>
      <rPr>
        <sz val="13"/>
        <rFont val="仿宋_GB2312"/>
        <charset val="134"/>
      </rPr>
      <t>，农户自筹</t>
    </r>
    <r>
      <rPr>
        <sz val="13"/>
        <rFont val="Times New Roman"/>
        <charset val="134"/>
      </rPr>
      <t>40%</t>
    </r>
    <r>
      <rPr>
        <sz val="13"/>
        <rFont val="仿宋_GB2312"/>
        <charset val="134"/>
      </rPr>
      <t>。全县计划推广加厚高强度农用地膜</t>
    </r>
    <r>
      <rPr>
        <sz val="13"/>
        <rFont val="Times New Roman"/>
        <charset val="134"/>
      </rPr>
      <t>7500</t>
    </r>
    <r>
      <rPr>
        <sz val="13"/>
        <rFont val="仿宋_GB2312"/>
        <charset val="134"/>
      </rPr>
      <t>吨。</t>
    </r>
  </si>
  <si>
    <t>自治区衔接资金</t>
  </si>
  <si>
    <t>通过项目奖补扶持，保障粮食安全，带动农户通过发展产业，增加收入</t>
  </si>
  <si>
    <r>
      <rPr>
        <sz val="13"/>
        <rFont val="仿宋_GB2312"/>
        <charset val="134"/>
      </rPr>
      <t>每户奖补</t>
    </r>
    <r>
      <rPr>
        <sz val="13"/>
        <rFont val="Times New Roman"/>
        <charset val="134"/>
      </rPr>
      <t xml:space="preserve">
80-100</t>
    </r>
    <r>
      <rPr>
        <sz val="13"/>
        <rFont val="仿宋_GB2312"/>
        <charset val="134"/>
      </rPr>
      <t>公斤</t>
    </r>
  </si>
  <si>
    <t>（二）</t>
  </si>
  <si>
    <t>肉牛产业及养殖业</t>
  </si>
  <si>
    <t>小计</t>
  </si>
  <si>
    <r>
      <rPr>
        <sz val="13"/>
        <rFont val="仿宋_GB2312"/>
        <charset val="134"/>
      </rPr>
      <t>基础母畜扩群提质</t>
    </r>
    <r>
      <rPr>
        <sz val="13"/>
        <rFont val="Times New Roman"/>
        <charset val="134"/>
      </rPr>
      <t>“</t>
    </r>
    <r>
      <rPr>
        <sz val="13"/>
        <rFont val="仿宋_GB2312"/>
        <charset val="134"/>
      </rPr>
      <t>见犊（驹）补母</t>
    </r>
    <r>
      <rPr>
        <sz val="13"/>
        <rFont val="Times New Roman"/>
        <charset val="134"/>
      </rPr>
      <t>”</t>
    </r>
    <r>
      <rPr>
        <sz val="13"/>
        <rFont val="仿宋_GB2312"/>
        <charset val="134"/>
      </rPr>
      <t>项目</t>
    </r>
  </si>
  <si>
    <r>
      <rPr>
        <sz val="13"/>
        <rFont val="仿宋_GB2312"/>
        <charset val="134"/>
      </rPr>
      <t>对全县饲养良种基础母牛（驴）的脱贫户和已消除风险的监测户，每繁殖成活</t>
    </r>
    <r>
      <rPr>
        <sz val="13"/>
        <rFont val="Times New Roman"/>
        <charset val="134"/>
      </rPr>
      <t>1</t>
    </r>
    <r>
      <rPr>
        <sz val="13"/>
        <rFont val="仿宋_GB2312"/>
        <charset val="134"/>
      </rPr>
      <t>头西门塔尔、安格斯犊牛或驴驹，奖补基础母牛（驴）</t>
    </r>
    <r>
      <rPr>
        <sz val="13"/>
        <rFont val="Times New Roman"/>
        <charset val="134"/>
      </rPr>
      <t>600</t>
    </r>
    <r>
      <rPr>
        <sz val="13"/>
        <rFont val="仿宋_GB2312"/>
        <charset val="134"/>
      </rPr>
      <t>元；未消除风险及新识别的监测户，每繁殖成活</t>
    </r>
    <r>
      <rPr>
        <sz val="13"/>
        <rFont val="Times New Roman"/>
        <charset val="134"/>
      </rPr>
      <t>1</t>
    </r>
    <r>
      <rPr>
        <sz val="13"/>
        <rFont val="仿宋_GB2312"/>
        <charset val="134"/>
      </rPr>
      <t>头西门塔尔、安格斯犊牛或驴驹，奖补基础母牛（驴）</t>
    </r>
    <r>
      <rPr>
        <sz val="13"/>
        <rFont val="Times New Roman"/>
        <charset val="134"/>
      </rPr>
      <t>700</t>
    </r>
    <r>
      <rPr>
        <sz val="13"/>
        <rFont val="仿宋_GB2312"/>
        <charset val="134"/>
      </rPr>
      <t>元。计划奖补</t>
    </r>
    <r>
      <rPr>
        <sz val="13"/>
        <rFont val="Times New Roman"/>
        <charset val="134"/>
      </rPr>
      <t>7</t>
    </r>
    <r>
      <rPr>
        <sz val="13"/>
        <rFont val="仿宋_GB2312"/>
        <charset val="134"/>
      </rPr>
      <t>万头。</t>
    </r>
  </si>
  <si>
    <r>
      <rPr>
        <sz val="13"/>
        <rFont val="仿宋_GB2312"/>
        <charset val="134"/>
      </rPr>
      <t>中央衔接资金（少数民族</t>
    </r>
    <r>
      <rPr>
        <sz val="13"/>
        <rFont val="Times New Roman"/>
        <charset val="134"/>
      </rPr>
      <t>905.09</t>
    </r>
    <r>
      <rPr>
        <sz val="13"/>
        <rFont val="仿宋_GB2312"/>
        <charset val="134"/>
      </rPr>
      <t>万元、巩固成果</t>
    </r>
    <r>
      <rPr>
        <sz val="13"/>
        <rFont val="Times New Roman"/>
        <charset val="134"/>
      </rPr>
      <t>2299.91</t>
    </r>
    <r>
      <rPr>
        <sz val="13"/>
        <rFont val="仿宋_GB2312"/>
        <charset val="134"/>
      </rPr>
      <t>万元）</t>
    </r>
  </si>
  <si>
    <t>通过养殖业扶持奖补，增加脱贫户及监测户收入，巩固脱贫攻坚成果</t>
  </si>
  <si>
    <t>带动脱贫群众及监测对象发展养殖业，增加收入</t>
  </si>
  <si>
    <r>
      <rPr>
        <sz val="13"/>
        <rFont val="仿宋_GB2312"/>
        <charset val="134"/>
      </rPr>
      <t>每头奖补</t>
    </r>
    <r>
      <rPr>
        <sz val="13"/>
        <rFont val="Times New Roman"/>
        <charset val="134"/>
      </rPr>
      <t>600-700</t>
    </r>
    <r>
      <rPr>
        <sz val="13"/>
        <rFont val="仿宋_GB2312"/>
        <charset val="134"/>
      </rPr>
      <t>元</t>
    </r>
  </si>
  <si>
    <t>农业农村局</t>
  </si>
  <si>
    <r>
      <rPr>
        <sz val="13"/>
        <rFont val="仿宋_GB2312"/>
        <charset val="134"/>
      </rPr>
      <t>稳定母牛</t>
    </r>
    <r>
      <rPr>
        <sz val="13"/>
        <rFont val="Times New Roman"/>
        <charset val="134"/>
      </rPr>
      <t xml:space="preserve">
</t>
    </r>
    <r>
      <rPr>
        <sz val="13"/>
        <rFont val="仿宋_GB2312"/>
        <charset val="134"/>
      </rPr>
      <t>存栏项目</t>
    </r>
  </si>
  <si>
    <r>
      <rPr>
        <sz val="13"/>
        <rFont val="仿宋_GB2312"/>
        <charset val="134"/>
      </rPr>
      <t>对全县脱贫户和监测户，存栏</t>
    </r>
    <r>
      <rPr>
        <sz val="13"/>
        <rFont val="Times New Roman"/>
        <charset val="134"/>
      </rPr>
      <t>6</t>
    </r>
    <r>
      <rPr>
        <sz val="13"/>
        <rFont val="仿宋_GB2312"/>
        <charset val="134"/>
      </rPr>
      <t>月龄以上的母牛登记建档。自登记之日起，</t>
    </r>
    <r>
      <rPr>
        <sz val="13"/>
        <rFont val="Times New Roman"/>
        <charset val="134"/>
      </rPr>
      <t>6</t>
    </r>
    <r>
      <rPr>
        <sz val="13"/>
        <rFont val="仿宋_GB2312"/>
        <charset val="134"/>
      </rPr>
      <t>个月后仍存栏的，对脱贫户和已消除风险的监测户每头奖补</t>
    </r>
    <r>
      <rPr>
        <sz val="13"/>
        <rFont val="Times New Roman"/>
        <charset val="134"/>
      </rPr>
      <t>500</t>
    </r>
    <r>
      <rPr>
        <sz val="13"/>
        <rFont val="仿宋_GB2312"/>
        <charset val="134"/>
      </rPr>
      <t>元，未消除风险及新识别的监测户每头奖补</t>
    </r>
    <r>
      <rPr>
        <sz val="13"/>
        <rFont val="Times New Roman"/>
        <charset val="134"/>
      </rPr>
      <t>700</t>
    </r>
    <r>
      <rPr>
        <sz val="13"/>
        <rFont val="仿宋_GB2312"/>
        <charset val="134"/>
      </rPr>
      <t>元。每户奖补数量不超过</t>
    </r>
    <r>
      <rPr>
        <sz val="13"/>
        <rFont val="Times New Roman"/>
        <charset val="134"/>
      </rPr>
      <t>10</t>
    </r>
    <r>
      <rPr>
        <sz val="13"/>
        <rFont val="仿宋_GB2312"/>
        <charset val="134"/>
      </rPr>
      <t>头</t>
    </r>
    <r>
      <rPr>
        <sz val="13"/>
        <rFont val="Times New Roman"/>
        <charset val="134"/>
      </rPr>
      <t>,</t>
    </r>
    <r>
      <rPr>
        <sz val="13"/>
        <rFont val="仿宋_GB2312"/>
        <charset val="134"/>
      </rPr>
      <t>计划奖补母牛</t>
    </r>
    <r>
      <rPr>
        <sz val="13"/>
        <rFont val="Times New Roman"/>
        <charset val="134"/>
      </rPr>
      <t>9</t>
    </r>
    <r>
      <rPr>
        <sz val="13"/>
        <rFont val="仿宋_GB2312"/>
        <charset val="134"/>
      </rPr>
      <t>万头。</t>
    </r>
  </si>
  <si>
    <t>为了发展肉牛产业，稳定基础母牛存栏，持续鼓励脱贫户和监测户发展产业，增加收入</t>
  </si>
  <si>
    <t>带动脱贫群众及监测对象发展稳定母牛产业，增加收入</t>
  </si>
  <si>
    <r>
      <rPr>
        <sz val="13"/>
        <rFont val="仿宋_GB2312"/>
        <charset val="134"/>
      </rPr>
      <t>每头奖补</t>
    </r>
    <r>
      <rPr>
        <sz val="13"/>
        <rFont val="Times New Roman"/>
        <charset val="134"/>
      </rPr>
      <t>500-700</t>
    </r>
    <r>
      <rPr>
        <sz val="13"/>
        <rFont val="仿宋_GB2312"/>
        <charset val="134"/>
      </rPr>
      <t>元</t>
    </r>
  </si>
  <si>
    <r>
      <rPr>
        <sz val="13"/>
        <rFont val="仿宋_GB2312"/>
        <charset val="134"/>
      </rPr>
      <t>肉牛良种</t>
    </r>
    <r>
      <rPr>
        <sz val="13"/>
        <rFont val="Times New Roman"/>
        <charset val="134"/>
      </rPr>
      <t xml:space="preserve">
</t>
    </r>
    <r>
      <rPr>
        <sz val="13"/>
        <rFont val="仿宋_GB2312"/>
        <charset val="134"/>
      </rPr>
      <t>繁育项目</t>
    </r>
  </si>
  <si>
    <r>
      <rPr>
        <sz val="13"/>
        <rFont val="仿宋_GB2312"/>
        <charset val="134"/>
      </rPr>
      <t>为发展壮大我县肉牛养殖规模，提高肉牛良种化程度，计划采购优质西门塔尔肉牛冻精</t>
    </r>
    <r>
      <rPr>
        <sz val="13"/>
        <rFont val="Times New Roman"/>
        <charset val="134"/>
      </rPr>
      <t>11.5</t>
    </r>
    <r>
      <rPr>
        <sz val="13"/>
        <rFont val="仿宋_GB2312"/>
        <charset val="134"/>
      </rPr>
      <t>万支、液氮</t>
    </r>
    <r>
      <rPr>
        <sz val="13"/>
        <rFont val="Times New Roman"/>
        <charset val="134"/>
      </rPr>
      <t>2.5</t>
    </r>
    <r>
      <rPr>
        <sz val="13"/>
        <rFont val="仿宋_GB2312"/>
        <charset val="134"/>
      </rPr>
      <t>万立升。</t>
    </r>
  </si>
  <si>
    <t>培育发展新品种优势产业，增加收入</t>
  </si>
  <si>
    <t>带动脱贫群众及监测对象发展发展畜牧产业，增加收入</t>
  </si>
  <si>
    <t>按照采购标准奖补</t>
  </si>
  <si>
    <r>
      <rPr>
        <sz val="13"/>
        <rFont val="仿宋_GB2312"/>
        <charset val="134"/>
      </rPr>
      <t>养殖示范村</t>
    </r>
    <r>
      <rPr>
        <sz val="13"/>
        <rFont val="Times New Roman"/>
        <charset val="134"/>
      </rPr>
      <t xml:space="preserve">
</t>
    </r>
    <r>
      <rPr>
        <sz val="13"/>
        <rFont val="仿宋_GB2312"/>
        <charset val="134"/>
      </rPr>
      <t>建设项目</t>
    </r>
  </si>
  <si>
    <r>
      <rPr>
        <sz val="13"/>
        <rFont val="仿宋_GB2312"/>
        <charset val="134"/>
      </rPr>
      <t>在全县计划培育养殖示范村</t>
    </r>
    <r>
      <rPr>
        <sz val="13"/>
        <rFont val="Times New Roman"/>
        <charset val="134"/>
      </rPr>
      <t>28</t>
    </r>
    <r>
      <rPr>
        <sz val="13"/>
        <rFont val="仿宋_GB2312"/>
        <charset val="134"/>
      </rPr>
      <t>个。肉牛养殖示范村：每村发展养殖示范户</t>
    </r>
    <r>
      <rPr>
        <sz val="13"/>
        <rFont val="Times New Roman"/>
        <charset val="134"/>
      </rPr>
      <t>30</t>
    </r>
    <r>
      <rPr>
        <sz val="13"/>
        <rFont val="仿宋_GB2312"/>
        <charset val="134"/>
      </rPr>
      <t>户及以上，户均存栏西门塔尔肉牛</t>
    </r>
    <r>
      <rPr>
        <sz val="13"/>
        <rFont val="Times New Roman"/>
        <charset val="134"/>
      </rPr>
      <t>5</t>
    </r>
    <r>
      <rPr>
        <sz val="13"/>
        <rFont val="仿宋_GB2312"/>
        <charset val="134"/>
      </rPr>
      <t>头及以上，其中基础母牛</t>
    </r>
    <r>
      <rPr>
        <sz val="13"/>
        <rFont val="Times New Roman"/>
        <charset val="134"/>
      </rPr>
      <t>3</t>
    </r>
    <r>
      <rPr>
        <sz val="13"/>
        <rFont val="仿宋_GB2312"/>
        <charset val="134"/>
      </rPr>
      <t>头及以上，建有</t>
    </r>
    <r>
      <rPr>
        <sz val="13"/>
        <rFont val="Times New Roman"/>
        <charset val="134"/>
      </rPr>
      <t>60</t>
    </r>
    <r>
      <rPr>
        <sz val="13"/>
        <rFont val="仿宋_GB2312"/>
        <charset val="134"/>
      </rPr>
      <t>立方米以上的青贮池</t>
    </r>
    <r>
      <rPr>
        <sz val="13"/>
        <rFont val="Times New Roman"/>
        <charset val="134"/>
      </rPr>
      <t>1</t>
    </r>
    <r>
      <rPr>
        <sz val="13"/>
        <rFont val="仿宋_GB2312"/>
        <charset val="134"/>
      </rPr>
      <t>座，每户奖补</t>
    </r>
    <r>
      <rPr>
        <sz val="13"/>
        <rFont val="Times New Roman"/>
        <charset val="134"/>
      </rPr>
      <t>5000</t>
    </r>
    <r>
      <rPr>
        <sz val="13"/>
        <rFont val="仿宋_GB2312"/>
        <charset val="134"/>
      </rPr>
      <t>元（已享受青贮池补贴的养殖户不予重复补贴），对脱贫户和监测户每户奖补</t>
    </r>
    <r>
      <rPr>
        <sz val="13"/>
        <rFont val="Times New Roman"/>
        <charset val="134"/>
      </rPr>
      <t>6000</t>
    </r>
    <r>
      <rPr>
        <sz val="13"/>
        <rFont val="仿宋_GB2312"/>
        <charset val="134"/>
      </rPr>
      <t>元（已享受青贮池补贴的养殖户不予重复补贴）；肉羊养殖示范村：每村发展养殖示范户</t>
    </r>
    <r>
      <rPr>
        <sz val="13"/>
        <rFont val="Times New Roman"/>
        <charset val="134"/>
      </rPr>
      <t>30</t>
    </r>
    <r>
      <rPr>
        <sz val="13"/>
        <rFont val="仿宋_GB2312"/>
        <charset val="134"/>
      </rPr>
      <t>户及以上，每户饲养肉羊</t>
    </r>
    <r>
      <rPr>
        <sz val="13"/>
        <rFont val="Times New Roman"/>
        <charset val="134"/>
      </rPr>
      <t>25</t>
    </r>
    <r>
      <rPr>
        <sz val="13"/>
        <rFont val="仿宋_GB2312"/>
        <charset val="134"/>
      </rPr>
      <t>只及以上，其中基础母羊</t>
    </r>
    <r>
      <rPr>
        <sz val="13"/>
        <rFont val="Times New Roman"/>
        <charset val="134"/>
      </rPr>
      <t>20</t>
    </r>
    <r>
      <rPr>
        <sz val="13"/>
        <rFont val="仿宋_GB2312"/>
        <charset val="134"/>
      </rPr>
      <t>只及以上，每户奖补资金</t>
    </r>
    <r>
      <rPr>
        <sz val="13"/>
        <rFont val="Times New Roman"/>
        <charset val="134"/>
      </rPr>
      <t>2000</t>
    </r>
    <r>
      <rPr>
        <sz val="13"/>
        <rFont val="仿宋_GB2312"/>
        <charset val="134"/>
      </rPr>
      <t>元，对脱贫户和监测户每户奖补</t>
    </r>
    <r>
      <rPr>
        <sz val="13"/>
        <rFont val="Times New Roman"/>
        <charset val="134"/>
      </rPr>
      <t>3000</t>
    </r>
    <r>
      <rPr>
        <sz val="13"/>
        <rFont val="仿宋_GB2312"/>
        <charset val="134"/>
      </rPr>
      <t>元；生猪养殖示范村：每村发展养殖示范户</t>
    </r>
    <r>
      <rPr>
        <sz val="13"/>
        <rFont val="Times New Roman"/>
        <charset val="134"/>
      </rPr>
      <t>20</t>
    </r>
    <r>
      <rPr>
        <sz val="13"/>
        <rFont val="仿宋_GB2312"/>
        <charset val="134"/>
      </rPr>
      <t>户及以上，每户饲养生猪</t>
    </r>
    <r>
      <rPr>
        <sz val="13"/>
        <rFont val="Times New Roman"/>
        <charset val="134"/>
      </rPr>
      <t>4</t>
    </r>
    <r>
      <rPr>
        <sz val="13"/>
        <rFont val="仿宋_GB2312"/>
        <charset val="134"/>
      </rPr>
      <t>头及以上，每户奖补</t>
    </r>
    <r>
      <rPr>
        <sz val="13"/>
        <rFont val="Times New Roman"/>
        <charset val="134"/>
      </rPr>
      <t>2000</t>
    </r>
    <r>
      <rPr>
        <sz val="13"/>
        <rFont val="仿宋_GB2312"/>
        <charset val="134"/>
      </rPr>
      <t>元，对脱贫户和监测户每户奖补</t>
    </r>
    <r>
      <rPr>
        <sz val="13"/>
        <rFont val="Times New Roman"/>
        <charset val="134"/>
      </rPr>
      <t>3000</t>
    </r>
    <r>
      <rPr>
        <sz val="13"/>
        <rFont val="仿宋_GB2312"/>
        <charset val="134"/>
      </rPr>
      <t>元。已经奖补过养殖示范村项目建设的不再重复申报。</t>
    </r>
  </si>
  <si>
    <t>激发养殖户养殖良种基础母畜积极性，调整养殖结构，通过发展产业，增加收入</t>
  </si>
  <si>
    <t>带动脱贫群众发展产业，增加收入</t>
  </si>
  <si>
    <r>
      <rPr>
        <sz val="13"/>
        <rFont val="Times New Roman"/>
        <charset val="134"/>
      </rPr>
      <t>19</t>
    </r>
    <r>
      <rPr>
        <sz val="13"/>
        <rFont val="仿宋_GB2312"/>
        <charset val="134"/>
      </rPr>
      <t>个乡镇</t>
    </r>
  </si>
  <si>
    <r>
      <rPr>
        <sz val="13"/>
        <rFont val="仿宋_GB2312"/>
        <charset val="134"/>
      </rPr>
      <t>每户奖补</t>
    </r>
    <r>
      <rPr>
        <sz val="13"/>
        <rFont val="Times New Roman"/>
        <charset val="134"/>
      </rPr>
      <t xml:space="preserve">0.2-0.6
</t>
    </r>
    <r>
      <rPr>
        <sz val="13"/>
        <rFont val="仿宋_GB2312"/>
        <charset val="134"/>
      </rPr>
      <t>万元</t>
    </r>
  </si>
  <si>
    <t>相关乡镇人民政府</t>
  </si>
  <si>
    <t>饲草青贮项目</t>
  </si>
  <si>
    <r>
      <rPr>
        <sz val="13"/>
        <rFont val="仿宋_GB2312"/>
        <charset val="134"/>
      </rPr>
      <t>对加工调制饲草青贮的脱贫户和已消除风险的监测户，每吨奖补</t>
    </r>
    <r>
      <rPr>
        <sz val="13"/>
        <rFont val="Times New Roman"/>
        <charset val="134"/>
      </rPr>
      <t>20</t>
    </r>
    <r>
      <rPr>
        <sz val="13"/>
        <rFont val="仿宋_GB2312"/>
        <charset val="134"/>
      </rPr>
      <t>元；未消除风险及新识别的监测户，每吨奖补</t>
    </r>
    <r>
      <rPr>
        <sz val="13"/>
        <rFont val="Times New Roman"/>
        <charset val="134"/>
      </rPr>
      <t>30</t>
    </r>
    <r>
      <rPr>
        <sz val="13"/>
        <rFont val="仿宋_GB2312"/>
        <charset val="134"/>
      </rPr>
      <t>元。计划调制优质饲草</t>
    </r>
    <r>
      <rPr>
        <sz val="13"/>
        <rFont val="Times New Roman"/>
        <charset val="134"/>
      </rPr>
      <t>80</t>
    </r>
    <r>
      <rPr>
        <sz val="13"/>
        <rFont val="仿宋_GB2312"/>
        <charset val="134"/>
      </rPr>
      <t>万吨。</t>
    </r>
  </si>
  <si>
    <t>培育发展增收产业，增加脱贫户和监测户收入，有效巩固拓展脱贫攻坚成果</t>
  </si>
  <si>
    <t>带动脱贫群众及监测对象发展产业，增加收入</t>
  </si>
  <si>
    <r>
      <rPr>
        <sz val="13"/>
        <rFont val="仿宋_GB2312"/>
        <charset val="134"/>
      </rPr>
      <t>每吨奖补</t>
    </r>
    <r>
      <rPr>
        <sz val="13"/>
        <rFont val="Times New Roman"/>
        <charset val="134"/>
      </rPr>
      <t>20-30</t>
    </r>
    <r>
      <rPr>
        <sz val="13"/>
        <rFont val="仿宋_GB2312"/>
        <charset val="134"/>
      </rPr>
      <t>元</t>
    </r>
  </si>
  <si>
    <r>
      <rPr>
        <sz val="13"/>
        <rFont val="仿宋_GB2312"/>
        <charset val="134"/>
      </rPr>
      <t>西吉县马建乡白虎村乡村建设及产业提升</t>
    </r>
    <r>
      <rPr>
        <sz val="13"/>
        <rFont val="Times New Roman"/>
        <charset val="134"/>
      </rPr>
      <t>2024</t>
    </r>
    <r>
      <rPr>
        <sz val="13"/>
        <rFont val="仿宋_GB2312"/>
        <charset val="134"/>
      </rPr>
      <t>年以工代赈项目</t>
    </r>
  </si>
  <si>
    <r>
      <rPr>
        <sz val="13"/>
        <rFont val="仿宋_GB2312"/>
        <charset val="134"/>
      </rPr>
      <t>支持发展草畜产业，改造牛棚</t>
    </r>
    <r>
      <rPr>
        <sz val="13"/>
        <rFont val="Times New Roman"/>
        <charset val="134"/>
      </rPr>
      <t>10</t>
    </r>
    <r>
      <rPr>
        <sz val="13"/>
        <rFont val="仿宋_GB2312"/>
        <charset val="134"/>
      </rPr>
      <t>座，新建饲料棚</t>
    </r>
    <r>
      <rPr>
        <sz val="13"/>
        <rFont val="Times New Roman"/>
        <charset val="134"/>
      </rPr>
      <t>360</t>
    </r>
    <r>
      <rPr>
        <sz val="13"/>
        <rFont val="仿宋_GB2312"/>
        <charset val="134"/>
      </rPr>
      <t>平方米、青贮池</t>
    </r>
    <r>
      <rPr>
        <sz val="13"/>
        <rFont val="Times New Roman"/>
        <charset val="134"/>
      </rPr>
      <t>10</t>
    </r>
    <r>
      <rPr>
        <sz val="13"/>
        <rFont val="仿宋_GB2312"/>
        <charset val="134"/>
      </rPr>
      <t>座、化粪池</t>
    </r>
    <r>
      <rPr>
        <sz val="13"/>
        <rFont val="Times New Roman"/>
        <charset val="134"/>
      </rPr>
      <t>1</t>
    </r>
    <r>
      <rPr>
        <sz val="13"/>
        <rFont val="仿宋_GB2312"/>
        <charset val="134"/>
      </rPr>
      <t>座，敷设排水管道</t>
    </r>
    <r>
      <rPr>
        <sz val="13"/>
        <rFont val="Times New Roman"/>
        <charset val="134"/>
      </rPr>
      <t>1430</t>
    </r>
    <r>
      <rPr>
        <sz val="13"/>
        <rFont val="仿宋_GB2312"/>
        <charset val="134"/>
      </rPr>
      <t>米，改造道路</t>
    </r>
    <r>
      <rPr>
        <sz val="13"/>
        <rFont val="Times New Roman"/>
        <charset val="134"/>
      </rPr>
      <t>4144</t>
    </r>
    <r>
      <rPr>
        <sz val="13"/>
        <rFont val="仿宋_GB2312"/>
        <charset val="134"/>
      </rPr>
      <t>平方米。</t>
    </r>
  </si>
  <si>
    <t>中央衔接资金（以工代赈）</t>
  </si>
  <si>
    <t>通过发展养殖业，增加收入，巩固脱贫攻坚成果</t>
  </si>
  <si>
    <r>
      <rPr>
        <sz val="13"/>
        <rFont val="仿宋_GB2312"/>
        <charset val="134"/>
      </rPr>
      <t>发放劳务报酬达到</t>
    </r>
    <r>
      <rPr>
        <sz val="13"/>
        <rFont val="Times New Roman"/>
        <charset val="134"/>
      </rPr>
      <t>20%</t>
    </r>
    <r>
      <rPr>
        <sz val="13"/>
        <rFont val="仿宋_GB2312"/>
        <charset val="134"/>
      </rPr>
      <t>，带动群众发展产业，增加收入</t>
    </r>
  </si>
  <si>
    <r>
      <rPr>
        <sz val="13"/>
        <rFont val="仿宋_GB2312"/>
        <charset val="134"/>
      </rPr>
      <t>马建乡</t>
    </r>
    <r>
      <rPr>
        <sz val="13"/>
        <rFont val="Times New Roman"/>
        <charset val="134"/>
      </rPr>
      <t xml:space="preserve">
</t>
    </r>
    <r>
      <rPr>
        <sz val="13"/>
        <rFont val="仿宋_GB2312"/>
        <charset val="134"/>
      </rPr>
      <t>白虎村</t>
    </r>
  </si>
  <si>
    <t>根据设计方案及审核结算</t>
  </si>
  <si>
    <r>
      <rPr>
        <sz val="13"/>
        <rFont val="仿宋_GB2312"/>
        <charset val="134"/>
      </rPr>
      <t>发展和改革局</t>
    </r>
    <r>
      <rPr>
        <sz val="13"/>
        <rFont val="Times New Roman"/>
        <charset val="134"/>
      </rPr>
      <t xml:space="preserve">
</t>
    </r>
  </si>
  <si>
    <t>马建乡人民政府</t>
  </si>
  <si>
    <t>生猪养殖项目</t>
  </si>
  <si>
    <r>
      <rPr>
        <sz val="13"/>
        <rFont val="仿宋_GB2312"/>
        <charset val="134"/>
      </rPr>
      <t>对全县脱贫户和监测户养殖能繁母猪和育肥猪登记建档。自登记之日起，</t>
    </r>
    <r>
      <rPr>
        <sz val="13"/>
        <rFont val="Times New Roman"/>
        <charset val="134"/>
      </rPr>
      <t>6</t>
    </r>
    <r>
      <rPr>
        <sz val="13"/>
        <rFont val="仿宋_GB2312"/>
        <charset val="134"/>
      </rPr>
      <t>个月后仍存栏的，养殖能繁母猪每头奖补</t>
    </r>
    <r>
      <rPr>
        <sz val="13"/>
        <rFont val="Times New Roman"/>
        <charset val="134"/>
      </rPr>
      <t>1000</t>
    </r>
    <r>
      <rPr>
        <sz val="13"/>
        <rFont val="仿宋_GB2312"/>
        <charset val="134"/>
      </rPr>
      <t>元，每户最多奖补</t>
    </r>
    <r>
      <rPr>
        <sz val="13"/>
        <rFont val="Times New Roman"/>
        <charset val="134"/>
      </rPr>
      <t>5</t>
    </r>
    <r>
      <rPr>
        <sz val="13"/>
        <rFont val="仿宋_GB2312"/>
        <charset val="134"/>
      </rPr>
      <t>头；养殖育肥猪每头奖补</t>
    </r>
    <r>
      <rPr>
        <sz val="13"/>
        <rFont val="Times New Roman"/>
        <charset val="134"/>
      </rPr>
      <t>500</t>
    </r>
    <r>
      <rPr>
        <sz val="13"/>
        <rFont val="仿宋_GB2312"/>
        <charset val="134"/>
      </rPr>
      <t>元，最多奖补</t>
    </r>
    <r>
      <rPr>
        <sz val="13"/>
        <rFont val="Times New Roman"/>
        <charset val="134"/>
      </rPr>
      <t>10</t>
    </r>
    <r>
      <rPr>
        <sz val="13"/>
        <rFont val="仿宋_GB2312"/>
        <charset val="134"/>
      </rPr>
      <t>头。</t>
    </r>
  </si>
  <si>
    <t>培育养殖能繁母猪和育肥猪，持续增加脱贫户和监测户收入，有效巩固拓展脱贫攻坚成果</t>
  </si>
  <si>
    <r>
      <rPr>
        <sz val="13"/>
        <rFont val="仿宋_GB2312"/>
        <charset val="134"/>
      </rPr>
      <t>每头奖补</t>
    </r>
    <r>
      <rPr>
        <sz val="13"/>
        <rFont val="Times New Roman"/>
        <charset val="134"/>
      </rPr>
      <t>500-1000</t>
    </r>
    <r>
      <rPr>
        <sz val="13"/>
        <rFont val="仿宋_GB2312"/>
        <charset val="134"/>
      </rPr>
      <t>元</t>
    </r>
  </si>
  <si>
    <t>西吉县马莲乡蛋鸡养殖场（二期）（试点）建设项目</t>
  </si>
  <si>
    <r>
      <rPr>
        <sz val="13"/>
        <rFont val="仿宋_GB2312"/>
        <charset val="134"/>
      </rPr>
      <t>新建</t>
    </r>
    <r>
      <rPr>
        <sz val="13"/>
        <rFont val="Times New Roman"/>
        <charset val="134"/>
      </rPr>
      <t>2</t>
    </r>
    <r>
      <rPr>
        <sz val="13"/>
        <rFont val="仿宋_GB2312"/>
        <charset val="134"/>
      </rPr>
      <t>号鸡舍</t>
    </r>
    <r>
      <rPr>
        <sz val="13"/>
        <rFont val="Times New Roman"/>
        <charset val="134"/>
      </rPr>
      <t>1</t>
    </r>
    <r>
      <rPr>
        <sz val="13"/>
        <rFont val="仿宋_GB2312"/>
        <charset val="134"/>
      </rPr>
      <t>栋，建筑面积</t>
    </r>
    <r>
      <rPr>
        <sz val="13"/>
        <rFont val="Times New Roman"/>
        <charset val="134"/>
      </rPr>
      <t>1650.39</t>
    </r>
    <r>
      <rPr>
        <sz val="13"/>
        <rFont val="仿宋_GB2312"/>
        <charset val="134"/>
      </rPr>
      <t>平方米，</t>
    </r>
    <r>
      <rPr>
        <sz val="13"/>
        <rFont val="Times New Roman"/>
        <charset val="134"/>
      </rPr>
      <t>3</t>
    </r>
    <r>
      <rPr>
        <sz val="13"/>
        <rFont val="仿宋_GB2312"/>
        <charset val="134"/>
      </rPr>
      <t>号鸡舍</t>
    </r>
    <r>
      <rPr>
        <sz val="13"/>
        <rFont val="Times New Roman"/>
        <charset val="134"/>
      </rPr>
      <t>1</t>
    </r>
    <r>
      <rPr>
        <sz val="13"/>
        <rFont val="仿宋_GB2312"/>
        <charset val="134"/>
      </rPr>
      <t>栋，建筑面积</t>
    </r>
    <r>
      <rPr>
        <sz val="13"/>
        <rFont val="Times New Roman"/>
        <charset val="134"/>
      </rPr>
      <t>1650.39</t>
    </r>
    <r>
      <rPr>
        <sz val="13"/>
        <rFont val="仿宋_GB2312"/>
        <charset val="134"/>
      </rPr>
      <t>平方米，业务技术用房一</t>
    </r>
    <r>
      <rPr>
        <sz val="13"/>
        <rFont val="Times New Roman"/>
        <charset val="134"/>
      </rPr>
      <t>1</t>
    </r>
    <r>
      <rPr>
        <sz val="13"/>
        <rFont val="仿宋_GB2312"/>
        <charset val="134"/>
      </rPr>
      <t>栋，建筑面积</t>
    </r>
    <r>
      <rPr>
        <sz val="13"/>
        <rFont val="Times New Roman"/>
        <charset val="134"/>
      </rPr>
      <t>387.37</t>
    </r>
    <r>
      <rPr>
        <sz val="13"/>
        <rFont val="仿宋_GB2312"/>
        <charset val="134"/>
      </rPr>
      <t>平方米，业务技术用房二</t>
    </r>
    <r>
      <rPr>
        <sz val="13"/>
        <rFont val="Times New Roman"/>
        <charset val="134"/>
      </rPr>
      <t>1</t>
    </r>
    <r>
      <rPr>
        <sz val="13"/>
        <rFont val="仿宋_GB2312"/>
        <charset val="134"/>
      </rPr>
      <t>栋，建筑面积</t>
    </r>
    <r>
      <rPr>
        <sz val="13"/>
        <rFont val="Times New Roman"/>
        <charset val="134"/>
      </rPr>
      <t>145.02</t>
    </r>
    <r>
      <rPr>
        <sz val="13"/>
        <rFont val="仿宋_GB2312"/>
        <charset val="134"/>
      </rPr>
      <t>平方米，并配套建设供水、供暖、供电及场地硬化等附属工程；购置生产设备等。</t>
    </r>
  </si>
  <si>
    <t>填补当地没有规模化蛋鸡养殖的空白，有效解决周边种植户玉米就地销售问题；项目投入运行，可提供就业岗位，带动运输、包装物等行业。通过养鸡场建设项目，持续带动当地脱贫户及监测对象就近就地务工，增加收入。</t>
  </si>
  <si>
    <r>
      <rPr>
        <sz val="13"/>
        <rFont val="仿宋_GB2312"/>
        <charset val="134"/>
      </rPr>
      <t>带动就业</t>
    </r>
    <r>
      <rPr>
        <sz val="13"/>
        <rFont val="Times New Roman"/>
        <charset val="134"/>
      </rPr>
      <t>10</t>
    </r>
    <r>
      <rPr>
        <sz val="13"/>
        <rFont val="仿宋_GB2312"/>
        <charset val="134"/>
      </rPr>
      <t>人，其中脱贫劳动力</t>
    </r>
    <r>
      <rPr>
        <sz val="13"/>
        <rFont val="Times New Roman"/>
        <charset val="134"/>
      </rPr>
      <t>3</t>
    </r>
    <r>
      <rPr>
        <sz val="13"/>
        <rFont val="仿宋_GB2312"/>
        <charset val="134"/>
      </rPr>
      <t>人，每年保底增加村集体经济收入按固定资产投资额度</t>
    </r>
    <r>
      <rPr>
        <sz val="13"/>
        <rFont val="Times New Roman"/>
        <charset val="134"/>
      </rPr>
      <t>6%</t>
    </r>
    <r>
      <rPr>
        <sz val="13"/>
        <rFont val="仿宋_GB2312"/>
        <charset val="134"/>
      </rPr>
      <t>收取。</t>
    </r>
  </si>
  <si>
    <r>
      <rPr>
        <sz val="13"/>
        <rFont val="仿宋_GB2312"/>
        <charset val="134"/>
      </rPr>
      <t>马莲乡</t>
    </r>
    <r>
      <rPr>
        <sz val="13"/>
        <rFont val="Times New Roman"/>
        <charset val="134"/>
      </rPr>
      <t xml:space="preserve">
</t>
    </r>
    <r>
      <rPr>
        <sz val="13"/>
        <rFont val="仿宋_GB2312"/>
        <charset val="134"/>
      </rPr>
      <t>北山村</t>
    </r>
  </si>
  <si>
    <t>根据工程造价及审核结算</t>
  </si>
  <si>
    <t>马莲乡人民政府</t>
  </si>
  <si>
    <t>（三）</t>
  </si>
  <si>
    <t>马铃薯产业</t>
  </si>
  <si>
    <t>马铃薯原原种发放项目</t>
  </si>
  <si>
    <r>
      <rPr>
        <sz val="13"/>
        <rFont val="仿宋_GB2312"/>
        <charset val="134"/>
      </rPr>
      <t>采购马铃薯原原种，向有种植意愿的脱贫户和己消除风险的监测户，每户奖补</t>
    </r>
    <r>
      <rPr>
        <sz val="13"/>
        <rFont val="Times New Roman"/>
        <charset val="134"/>
      </rPr>
      <t>1000</t>
    </r>
    <r>
      <rPr>
        <sz val="13"/>
        <rFont val="仿宋_GB2312"/>
        <charset val="134"/>
      </rPr>
      <t>粒；未消除风险及新识别的监测户每户奖补</t>
    </r>
    <r>
      <rPr>
        <sz val="13"/>
        <rFont val="Times New Roman"/>
        <charset val="134"/>
      </rPr>
      <t>1500</t>
    </r>
    <r>
      <rPr>
        <sz val="13"/>
        <rFont val="仿宋_GB2312"/>
        <charset val="134"/>
      </rPr>
      <t>粒，计划采购</t>
    </r>
    <r>
      <rPr>
        <sz val="13"/>
        <rFont val="Times New Roman"/>
        <charset val="134"/>
      </rPr>
      <t>3100</t>
    </r>
    <r>
      <rPr>
        <sz val="13"/>
        <rFont val="仿宋_GB2312"/>
        <charset val="134"/>
      </rPr>
      <t>万粒。</t>
    </r>
  </si>
  <si>
    <t>培育发展马铃薯脱毒种薯，增加收入，巩固脱贫攻坚成果</t>
  </si>
  <si>
    <t>带动脱贫群众及监测对象，发展产业，增加收入</t>
  </si>
  <si>
    <r>
      <rPr>
        <sz val="13"/>
        <rFont val="仿宋_GB2312"/>
        <charset val="134"/>
      </rPr>
      <t>每户奖补</t>
    </r>
    <r>
      <rPr>
        <sz val="13"/>
        <rFont val="Times New Roman"/>
        <charset val="134"/>
      </rPr>
      <t>1000-1500</t>
    </r>
    <r>
      <rPr>
        <sz val="13"/>
        <rFont val="仿宋_GB2312"/>
        <charset val="134"/>
      </rPr>
      <t>粒</t>
    </r>
  </si>
  <si>
    <t>马铃薯标准化种植项目</t>
  </si>
  <si>
    <r>
      <rPr>
        <sz val="13"/>
        <rFont val="仿宋_GB2312"/>
        <charset val="134"/>
      </rPr>
      <t>支持村集体经济组织及农业新型经营主体，建设马铃薯标准化种植基地，集中连片种植面积</t>
    </r>
    <r>
      <rPr>
        <sz val="13"/>
        <rFont val="Times New Roman"/>
        <charset val="134"/>
      </rPr>
      <t>200-500</t>
    </r>
    <r>
      <rPr>
        <sz val="13"/>
        <rFont val="仿宋_GB2312"/>
        <charset val="134"/>
      </rPr>
      <t>亩优质马铃薯的，每亩奖补</t>
    </r>
    <r>
      <rPr>
        <sz val="13"/>
        <rFont val="Times New Roman"/>
        <charset val="134"/>
      </rPr>
      <t>120</t>
    </r>
    <r>
      <rPr>
        <sz val="13"/>
        <rFont val="仿宋_GB2312"/>
        <charset val="134"/>
      </rPr>
      <t>元；集中连片种植面积</t>
    </r>
    <r>
      <rPr>
        <sz val="13"/>
        <rFont val="Times New Roman"/>
        <charset val="134"/>
      </rPr>
      <t>500</t>
    </r>
    <r>
      <rPr>
        <sz val="13"/>
        <rFont val="仿宋_GB2312"/>
        <charset val="134"/>
      </rPr>
      <t>亩以上的，每亩奖补</t>
    </r>
    <r>
      <rPr>
        <sz val="13"/>
        <rFont val="Times New Roman"/>
        <charset val="134"/>
      </rPr>
      <t>200</t>
    </r>
    <r>
      <rPr>
        <sz val="13"/>
        <rFont val="仿宋_GB2312"/>
        <charset val="134"/>
      </rPr>
      <t>元，计划种植面积</t>
    </r>
    <r>
      <rPr>
        <sz val="13"/>
        <rFont val="Times New Roman"/>
        <charset val="134"/>
      </rPr>
      <t>10</t>
    </r>
    <r>
      <rPr>
        <sz val="13"/>
        <rFont val="仿宋_GB2312"/>
        <charset val="134"/>
      </rPr>
      <t>万亩。</t>
    </r>
  </si>
  <si>
    <t>通过马铃薯标准化种植，带动当地群众发展产业，增加收入，巩固脱贫攻坚成果</t>
  </si>
  <si>
    <r>
      <rPr>
        <sz val="13"/>
        <rFont val="仿宋_GB2312"/>
        <charset val="134"/>
      </rPr>
      <t>每亩奖补</t>
    </r>
    <r>
      <rPr>
        <sz val="13"/>
        <rFont val="Times New Roman"/>
        <charset val="134"/>
      </rPr>
      <t>120-200</t>
    </r>
    <r>
      <rPr>
        <sz val="13"/>
        <rFont val="仿宋_GB2312"/>
        <charset val="134"/>
      </rPr>
      <t>元</t>
    </r>
  </si>
  <si>
    <t>新技术新品种推广项目</t>
  </si>
  <si>
    <r>
      <rPr>
        <sz val="13"/>
        <rFont val="仿宋_GB2312"/>
        <charset val="134"/>
      </rPr>
      <t>支持村集体经济组织及农业新型经营主体，建设马铃薯宽幅间作玉米生态复合种植示范基地，每个示范区集中连片种植面积</t>
    </r>
    <r>
      <rPr>
        <sz val="13"/>
        <rFont val="Times New Roman"/>
        <charset val="134"/>
      </rPr>
      <t>200</t>
    </r>
    <r>
      <rPr>
        <sz val="13"/>
        <rFont val="仿宋_GB2312"/>
        <charset val="134"/>
      </rPr>
      <t>亩以上，每亩奖补</t>
    </r>
    <r>
      <rPr>
        <sz val="13"/>
        <rFont val="Times New Roman"/>
        <charset val="134"/>
      </rPr>
      <t>200</t>
    </r>
    <r>
      <rPr>
        <sz val="13"/>
        <rFont val="仿宋_GB2312"/>
        <charset val="134"/>
      </rPr>
      <t>元。推广早熟马铃薯（鲜食菜用型）优质品种示范种植，集中连片建设面积</t>
    </r>
    <r>
      <rPr>
        <sz val="13"/>
        <rFont val="Times New Roman"/>
        <charset val="134"/>
      </rPr>
      <t>100</t>
    </r>
    <r>
      <rPr>
        <sz val="13"/>
        <rFont val="仿宋_GB2312"/>
        <charset val="134"/>
      </rPr>
      <t>亩以上，每亩奖补</t>
    </r>
    <r>
      <rPr>
        <sz val="13"/>
        <rFont val="Times New Roman"/>
        <charset val="134"/>
      </rPr>
      <t>200</t>
    </r>
    <r>
      <rPr>
        <sz val="13"/>
        <rFont val="仿宋_GB2312"/>
        <charset val="134"/>
      </rPr>
      <t>元。</t>
    </r>
  </si>
  <si>
    <t>中央衔接资金（三西建设）</t>
  </si>
  <si>
    <t>通过马铃薯新品种新技术推广，提高产值，带动当地群众发展产业，增加收入</t>
  </si>
  <si>
    <t>带动群众发展产业，增加收入</t>
  </si>
  <si>
    <r>
      <rPr>
        <sz val="13"/>
        <rFont val="仿宋_GB2312"/>
        <charset val="134"/>
      </rPr>
      <t>每亩奖补</t>
    </r>
    <r>
      <rPr>
        <sz val="13"/>
        <rFont val="Times New Roman"/>
        <charset val="134"/>
      </rPr>
      <t>200</t>
    </r>
    <r>
      <rPr>
        <sz val="13"/>
        <rFont val="仿宋_GB2312"/>
        <charset val="134"/>
      </rPr>
      <t>元</t>
    </r>
  </si>
  <si>
    <t>马铃薯深加工项目</t>
  </si>
  <si>
    <r>
      <rPr>
        <sz val="13"/>
        <rFont val="仿宋_GB2312"/>
        <charset val="134"/>
      </rPr>
      <t>对县内加工马铃薯粉条、粉丝等产成品的经营主体，产品符合有关检测标准，年加工销售</t>
    </r>
    <r>
      <rPr>
        <sz val="13"/>
        <rFont val="Times New Roman"/>
        <charset val="134"/>
      </rPr>
      <t>100-200</t>
    </r>
    <r>
      <rPr>
        <sz val="13"/>
        <rFont val="仿宋_GB2312"/>
        <charset val="134"/>
      </rPr>
      <t>吨的，每家奖补</t>
    </r>
    <r>
      <rPr>
        <sz val="13"/>
        <rFont val="Times New Roman"/>
        <charset val="134"/>
      </rPr>
      <t>5</t>
    </r>
    <r>
      <rPr>
        <sz val="13"/>
        <rFont val="仿宋_GB2312"/>
        <charset val="134"/>
      </rPr>
      <t>万元；年加工销售</t>
    </r>
    <r>
      <rPr>
        <sz val="13"/>
        <rFont val="Times New Roman"/>
        <charset val="134"/>
      </rPr>
      <t>200</t>
    </r>
    <r>
      <rPr>
        <sz val="13"/>
        <rFont val="仿宋_GB2312"/>
        <charset val="134"/>
      </rPr>
      <t>吨以上的，每家最高奖补</t>
    </r>
    <r>
      <rPr>
        <sz val="13"/>
        <rFont val="Times New Roman"/>
        <charset val="134"/>
      </rPr>
      <t>10</t>
    </r>
    <r>
      <rPr>
        <sz val="13"/>
        <rFont val="仿宋_GB2312"/>
        <charset val="134"/>
      </rPr>
      <t>万元。支持马铃薯加工企业研发新产品，对年加工马铃薯薯条、薯片类产品达到</t>
    </r>
    <r>
      <rPr>
        <sz val="13"/>
        <rFont val="Times New Roman"/>
        <charset val="134"/>
      </rPr>
      <t>500</t>
    </r>
    <r>
      <rPr>
        <sz val="13"/>
        <rFont val="仿宋_GB2312"/>
        <charset val="134"/>
      </rPr>
      <t>吨以上的企业，每吨奖补</t>
    </r>
    <r>
      <rPr>
        <sz val="13"/>
        <rFont val="Times New Roman"/>
        <charset val="134"/>
      </rPr>
      <t>500</t>
    </r>
    <r>
      <rPr>
        <sz val="13"/>
        <rFont val="仿宋_GB2312"/>
        <charset val="134"/>
      </rPr>
      <t>元，单个企业最高奖补不超过</t>
    </r>
    <r>
      <rPr>
        <sz val="13"/>
        <rFont val="Times New Roman"/>
        <charset val="134"/>
      </rPr>
      <t>50</t>
    </r>
    <r>
      <rPr>
        <sz val="13"/>
        <rFont val="仿宋_GB2312"/>
        <charset val="134"/>
      </rPr>
      <t>万元。</t>
    </r>
  </si>
  <si>
    <t>激发马铃薯加工企业产品研发积极性，延长马铃薯产业链条，增加附加值，建立健全联农带农机制，带动脱贫户和监测户发展二三产业，增加收入，有效巩固拓展脱贫攻坚成果</t>
  </si>
  <si>
    <t>通过奖励经营主体和加工企业，带动群众发展产业，增加收入</t>
  </si>
  <si>
    <t>兴隆镇、将台堡镇、吉强镇、马莲乡、偏城乡等乡镇</t>
  </si>
  <si>
    <r>
      <rPr>
        <sz val="13"/>
        <rFont val="仿宋_GB2312"/>
        <charset val="134"/>
      </rPr>
      <t>每家奖补</t>
    </r>
    <r>
      <rPr>
        <sz val="13"/>
        <rFont val="Times New Roman"/>
        <charset val="134"/>
      </rPr>
      <t>5-50</t>
    </r>
    <r>
      <rPr>
        <sz val="13"/>
        <rFont val="仿宋_GB2312"/>
        <charset val="134"/>
      </rPr>
      <t>万元</t>
    </r>
  </si>
  <si>
    <t>（四）</t>
  </si>
  <si>
    <r>
      <rPr>
        <b/>
        <sz val="13"/>
        <rFont val="仿宋_GB2312"/>
        <charset val="134"/>
      </rPr>
      <t>冷凉蔬菜</t>
    </r>
    <r>
      <rPr>
        <b/>
        <sz val="13"/>
        <rFont val="Times New Roman"/>
        <charset val="134"/>
      </rPr>
      <t xml:space="preserve">
</t>
    </r>
    <r>
      <rPr>
        <b/>
        <sz val="13"/>
        <rFont val="仿宋_GB2312"/>
        <charset val="134"/>
      </rPr>
      <t>产业</t>
    </r>
  </si>
  <si>
    <t>蔬菜种植项目</t>
  </si>
  <si>
    <r>
      <rPr>
        <sz val="13"/>
        <rFont val="仿宋_GB2312"/>
        <charset val="134"/>
      </rPr>
      <t>①脱贫户及已消除风险的监测户，种植蔬菜每亩奖补</t>
    </r>
    <r>
      <rPr>
        <sz val="13"/>
        <rFont val="Times New Roman"/>
        <charset val="134"/>
      </rPr>
      <t>500</t>
    </r>
    <r>
      <rPr>
        <sz val="13"/>
        <rFont val="仿宋_GB2312"/>
        <charset val="134"/>
      </rPr>
      <t>元；未消除风险及新识别的监测户，种植蔬菜每亩奖补</t>
    </r>
    <r>
      <rPr>
        <sz val="13"/>
        <rFont val="Times New Roman"/>
        <charset val="134"/>
      </rPr>
      <t>600</t>
    </r>
    <r>
      <rPr>
        <sz val="13"/>
        <rFont val="仿宋_GB2312"/>
        <charset val="134"/>
      </rPr>
      <t>元，奖补面积不超过确权面积。计划奖补</t>
    </r>
    <r>
      <rPr>
        <sz val="13"/>
        <rFont val="Times New Roman"/>
        <charset val="134"/>
      </rPr>
      <t>5000</t>
    </r>
    <r>
      <rPr>
        <sz val="13"/>
        <rFont val="仿宋_GB2312"/>
        <charset val="134"/>
      </rPr>
      <t>亩。②村级集体经济组织及农业新型经营主体集中连片建设拱棚、日光温室等设施蔬菜面积</t>
    </r>
    <r>
      <rPr>
        <sz val="13"/>
        <rFont val="Times New Roman"/>
        <charset val="134"/>
      </rPr>
      <t>50</t>
    </r>
    <r>
      <rPr>
        <sz val="13"/>
        <rFont val="仿宋_GB2312"/>
        <charset val="134"/>
      </rPr>
      <t>亩及以上，每亩奖补</t>
    </r>
    <r>
      <rPr>
        <sz val="13"/>
        <rFont val="Times New Roman"/>
        <charset val="134"/>
      </rPr>
      <t>500</t>
    </r>
    <r>
      <rPr>
        <sz val="13"/>
        <rFont val="仿宋_GB2312"/>
        <charset val="134"/>
      </rPr>
      <t>元；连片建设面积</t>
    </r>
    <r>
      <rPr>
        <sz val="13"/>
        <rFont val="Times New Roman"/>
        <charset val="134"/>
      </rPr>
      <t>300-500</t>
    </r>
    <r>
      <rPr>
        <sz val="13"/>
        <rFont val="仿宋_GB2312"/>
        <charset val="134"/>
      </rPr>
      <t>亩露地蔬菜基地，每亩奖补</t>
    </r>
    <r>
      <rPr>
        <sz val="13"/>
        <rFont val="Times New Roman"/>
        <charset val="134"/>
      </rPr>
      <t>300</t>
    </r>
    <r>
      <rPr>
        <sz val="13"/>
        <rFont val="仿宋_GB2312"/>
        <charset val="134"/>
      </rPr>
      <t>元；连片建设面积</t>
    </r>
    <r>
      <rPr>
        <sz val="13"/>
        <rFont val="Times New Roman"/>
        <charset val="134"/>
      </rPr>
      <t>500</t>
    </r>
    <r>
      <rPr>
        <sz val="13"/>
        <rFont val="仿宋_GB2312"/>
        <charset val="134"/>
      </rPr>
      <t>亩以上露地蔬菜基地，每亩奖补</t>
    </r>
    <r>
      <rPr>
        <sz val="13"/>
        <rFont val="Times New Roman"/>
        <charset val="134"/>
      </rPr>
      <t>500</t>
    </r>
    <r>
      <rPr>
        <sz val="13"/>
        <rFont val="仿宋_GB2312"/>
        <charset val="134"/>
      </rPr>
      <t>元，所有蔬菜基地必须配套应用高效节水灌溉。③基地内连片种植南瓜、西葫芦、萝卜、胡萝卜、大甘蓝面积</t>
    </r>
    <r>
      <rPr>
        <sz val="13"/>
        <rFont val="Times New Roman"/>
        <charset val="134"/>
      </rPr>
      <t>300</t>
    </r>
    <r>
      <rPr>
        <sz val="13"/>
        <rFont val="仿宋_GB2312"/>
        <charset val="134"/>
      </rPr>
      <t>亩及以上的，每亩奖补</t>
    </r>
    <r>
      <rPr>
        <sz val="13"/>
        <rFont val="Times New Roman"/>
        <charset val="134"/>
      </rPr>
      <t>100</t>
    </r>
    <r>
      <rPr>
        <sz val="13"/>
        <rFont val="仿宋_GB2312"/>
        <charset val="134"/>
      </rPr>
      <t>元，西瓜不纳入奖补范围。计划建设蔬菜标准化种植基地面积</t>
    </r>
    <r>
      <rPr>
        <sz val="13"/>
        <rFont val="Times New Roman"/>
        <charset val="134"/>
      </rPr>
      <t>4</t>
    </r>
    <r>
      <rPr>
        <sz val="13"/>
        <rFont val="仿宋_GB2312"/>
        <charset val="134"/>
      </rPr>
      <t>万亩。对新建设施农业大棚，按照实施主体审定投资总额的</t>
    </r>
    <r>
      <rPr>
        <sz val="13"/>
        <rFont val="Times New Roman"/>
        <charset val="134"/>
      </rPr>
      <t>30%</t>
    </r>
    <r>
      <rPr>
        <sz val="13"/>
        <rFont val="仿宋_GB2312"/>
        <charset val="134"/>
      </rPr>
      <t>给予补贴。</t>
    </r>
  </si>
  <si>
    <t>提高特色蔬菜标准化、规模化种植水平，带动脱贫户和监测户发展蔬菜产业，增加收入，巩固脱贫攻坚成果</t>
  </si>
  <si>
    <r>
      <rPr>
        <sz val="13"/>
        <rFont val="仿宋_GB2312"/>
        <charset val="134"/>
      </rPr>
      <t>每亩奖补</t>
    </r>
    <r>
      <rPr>
        <sz val="13"/>
        <rFont val="Times New Roman"/>
        <charset val="134"/>
      </rPr>
      <t>100-600</t>
    </r>
    <r>
      <rPr>
        <sz val="13"/>
        <rFont val="仿宋_GB2312"/>
        <charset val="134"/>
      </rPr>
      <t>元</t>
    </r>
  </si>
  <si>
    <t>蔬菜预制项目</t>
  </si>
  <si>
    <r>
      <rPr>
        <sz val="13"/>
        <rFont val="仿宋_GB2312"/>
        <charset val="134"/>
      </rPr>
      <t>对收购本县蔬菜，从事预制菜的企业，年预制速冻、腌制产成品</t>
    </r>
    <r>
      <rPr>
        <sz val="13"/>
        <rFont val="Times New Roman"/>
        <charset val="134"/>
      </rPr>
      <t>500</t>
    </r>
    <r>
      <rPr>
        <sz val="13"/>
        <rFont val="仿宋_GB2312"/>
        <charset val="134"/>
      </rPr>
      <t>吨以上的，每吨奖补</t>
    </r>
    <r>
      <rPr>
        <sz val="13"/>
        <rFont val="Times New Roman"/>
        <charset val="134"/>
      </rPr>
      <t>200</t>
    </r>
    <r>
      <rPr>
        <sz val="13"/>
        <rFont val="仿宋_GB2312"/>
        <charset val="134"/>
      </rPr>
      <t>元；对年预制脱水、冻干、饮品等产成品</t>
    </r>
    <r>
      <rPr>
        <sz val="13"/>
        <rFont val="Times New Roman"/>
        <charset val="134"/>
      </rPr>
      <t>100</t>
    </r>
    <r>
      <rPr>
        <sz val="13"/>
        <rFont val="仿宋_GB2312"/>
        <charset val="134"/>
      </rPr>
      <t>吨以上的，每吨奖补</t>
    </r>
    <r>
      <rPr>
        <sz val="13"/>
        <rFont val="Times New Roman"/>
        <charset val="134"/>
      </rPr>
      <t>500</t>
    </r>
    <r>
      <rPr>
        <sz val="13"/>
        <rFont val="仿宋_GB2312"/>
        <charset val="134"/>
      </rPr>
      <t>元。单个经营主体最高奖补不超过</t>
    </r>
    <r>
      <rPr>
        <sz val="13"/>
        <rFont val="Times New Roman"/>
        <charset val="134"/>
      </rPr>
      <t>60</t>
    </r>
    <r>
      <rPr>
        <sz val="13"/>
        <rFont val="仿宋_GB2312"/>
        <charset val="134"/>
      </rPr>
      <t>万元。</t>
    </r>
  </si>
  <si>
    <t>对蔬菜预制进行奖补，提高农产品附加值，巩固脱贫攻坚成果</t>
  </si>
  <si>
    <r>
      <rPr>
        <sz val="13"/>
        <rFont val="仿宋_GB2312"/>
        <charset val="134"/>
      </rPr>
      <t>每吨奖补</t>
    </r>
    <r>
      <rPr>
        <sz val="13"/>
        <rFont val="Times New Roman"/>
        <charset val="134"/>
      </rPr>
      <t>200-500</t>
    </r>
    <r>
      <rPr>
        <sz val="13"/>
        <rFont val="仿宋_GB2312"/>
        <charset val="134"/>
      </rPr>
      <t>元</t>
    </r>
  </si>
  <si>
    <r>
      <rPr>
        <sz val="13"/>
        <rFont val="仿宋_GB2312"/>
        <charset val="134"/>
      </rPr>
      <t>食用菌生产</t>
    </r>
    <r>
      <rPr>
        <sz val="13"/>
        <rFont val="Times New Roman"/>
        <charset val="134"/>
      </rPr>
      <t xml:space="preserve">
</t>
    </r>
    <r>
      <rPr>
        <sz val="13"/>
        <rFont val="仿宋_GB2312"/>
        <charset val="134"/>
      </rPr>
      <t>项目</t>
    </r>
  </si>
  <si>
    <r>
      <rPr>
        <sz val="13"/>
        <rFont val="仿宋_GB2312"/>
        <charset val="134"/>
      </rPr>
      <t>支持村集体经济组织及农业新型经营主体发展食用菌产业，对采购本县经营主体生产的平菇、香菇、榆黄菇等菌棒，达到</t>
    </r>
    <r>
      <rPr>
        <sz val="13"/>
        <rFont val="Times New Roman"/>
        <charset val="134"/>
      </rPr>
      <t>1000</t>
    </r>
    <r>
      <rPr>
        <sz val="13"/>
        <rFont val="仿宋_GB2312"/>
        <charset val="134"/>
      </rPr>
      <t>棒以上的，</t>
    </r>
    <r>
      <rPr>
        <sz val="13"/>
        <rFont val="Times New Roman"/>
        <charset val="134"/>
      </rPr>
      <t>3</t>
    </r>
    <r>
      <rPr>
        <sz val="13"/>
        <rFont val="仿宋_GB2312"/>
        <charset val="134"/>
      </rPr>
      <t>公斤以上菌棒单个奖补</t>
    </r>
    <r>
      <rPr>
        <sz val="13"/>
        <rFont val="Times New Roman"/>
        <charset val="134"/>
      </rPr>
      <t>3</t>
    </r>
    <r>
      <rPr>
        <sz val="13"/>
        <rFont val="仿宋_GB2312"/>
        <charset val="134"/>
      </rPr>
      <t>元；单个主体种植羊肚菌</t>
    </r>
    <r>
      <rPr>
        <sz val="13"/>
        <rFont val="Times New Roman"/>
        <charset val="134"/>
      </rPr>
      <t>1000</t>
    </r>
    <r>
      <rPr>
        <sz val="13"/>
        <rFont val="仿宋_GB2312"/>
        <charset val="134"/>
      </rPr>
      <t>平方米以上，每平方米奖补</t>
    </r>
    <r>
      <rPr>
        <sz val="13"/>
        <rFont val="Times New Roman"/>
        <charset val="134"/>
      </rPr>
      <t>10</t>
    </r>
    <r>
      <rPr>
        <sz val="13"/>
        <rFont val="仿宋_GB2312"/>
        <charset val="134"/>
      </rPr>
      <t>元。</t>
    </r>
  </si>
  <si>
    <t>通过发展菌菇产业，增加收入，巩固脱贫攻坚成果</t>
  </si>
  <si>
    <r>
      <rPr>
        <sz val="13"/>
        <rFont val="仿宋_GB2312"/>
        <charset val="134"/>
      </rPr>
      <t>每个（平米）奖补</t>
    </r>
    <r>
      <rPr>
        <sz val="13"/>
        <rFont val="Times New Roman"/>
        <charset val="134"/>
      </rPr>
      <t>3-10</t>
    </r>
    <r>
      <rPr>
        <sz val="13"/>
        <rFont val="仿宋_GB2312"/>
        <charset val="134"/>
      </rPr>
      <t>元</t>
    </r>
  </si>
  <si>
    <t>将台堡镇食用菌菌种研发中心建设项目</t>
  </si>
  <si>
    <r>
      <rPr>
        <sz val="13"/>
        <rFont val="仿宋_GB2312"/>
        <charset val="134"/>
      </rPr>
      <t>计划新建食用菌栽培种生产车间，其中改建地坪</t>
    </r>
    <r>
      <rPr>
        <sz val="13"/>
        <rFont val="Times New Roman"/>
        <charset val="134"/>
      </rPr>
      <t>2600</t>
    </r>
    <r>
      <rPr>
        <sz val="13"/>
        <rFont val="仿宋_GB2312"/>
        <charset val="134"/>
      </rPr>
      <t>平方米、泡料池</t>
    </r>
    <r>
      <rPr>
        <sz val="13"/>
        <rFont val="Times New Roman"/>
        <charset val="134"/>
      </rPr>
      <t>96</t>
    </r>
    <r>
      <rPr>
        <sz val="13"/>
        <rFont val="仿宋_GB2312"/>
        <charset val="134"/>
      </rPr>
      <t>立方米、污水池</t>
    </r>
    <r>
      <rPr>
        <sz val="13"/>
        <rFont val="Times New Roman"/>
        <charset val="134"/>
      </rPr>
      <t>32</t>
    </r>
    <r>
      <rPr>
        <sz val="13"/>
        <rFont val="仿宋_GB2312"/>
        <charset val="134"/>
      </rPr>
      <t>立方米；采购食用菌栽培种生产车间配套设备，其中四工位半自动菌包生产线</t>
    </r>
    <r>
      <rPr>
        <sz val="13"/>
        <rFont val="Times New Roman"/>
        <charset val="134"/>
      </rPr>
      <t>1</t>
    </r>
    <r>
      <rPr>
        <sz val="13"/>
        <rFont val="仿宋_GB2312"/>
        <charset val="134"/>
      </rPr>
      <t>条、香菇菌包卡口机</t>
    </r>
    <r>
      <rPr>
        <sz val="13"/>
        <rFont val="Times New Roman"/>
        <charset val="134"/>
      </rPr>
      <t>4</t>
    </r>
    <r>
      <rPr>
        <sz val="13"/>
        <rFont val="仿宋_GB2312"/>
        <charset val="134"/>
      </rPr>
      <t>台、高压常温灭菌柜</t>
    </r>
    <r>
      <rPr>
        <sz val="13"/>
        <rFont val="Times New Roman"/>
        <charset val="134"/>
      </rPr>
      <t>4</t>
    </r>
    <r>
      <rPr>
        <sz val="13"/>
        <rFont val="仿宋_GB2312"/>
        <charset val="134"/>
      </rPr>
      <t>台、</t>
    </r>
    <r>
      <rPr>
        <sz val="13"/>
        <rFont val="Times New Roman"/>
        <charset val="134"/>
      </rPr>
      <t>2.5T</t>
    </r>
    <r>
      <rPr>
        <sz val="13"/>
        <rFont val="仿宋_GB2312"/>
        <charset val="134"/>
      </rPr>
      <t>环保节能锅炉</t>
    </r>
    <r>
      <rPr>
        <sz val="13"/>
        <rFont val="Times New Roman"/>
        <charset val="134"/>
      </rPr>
      <t>1</t>
    </r>
    <r>
      <rPr>
        <sz val="13"/>
        <rFont val="仿宋_GB2312"/>
        <charset val="134"/>
      </rPr>
      <t>台、铲车一辆、农用三轮车</t>
    </r>
    <r>
      <rPr>
        <sz val="13"/>
        <rFont val="Times New Roman"/>
        <charset val="134"/>
      </rPr>
      <t>2</t>
    </r>
    <r>
      <rPr>
        <sz val="13"/>
        <rFont val="仿宋_GB2312"/>
        <charset val="134"/>
      </rPr>
      <t>辆、专用变压器</t>
    </r>
    <r>
      <rPr>
        <sz val="13"/>
        <rFont val="Times New Roman"/>
        <charset val="134"/>
      </rPr>
      <t>1</t>
    </r>
    <r>
      <rPr>
        <sz val="13"/>
        <rFont val="仿宋_GB2312"/>
        <charset val="134"/>
      </rPr>
      <t>台、取水井</t>
    </r>
    <r>
      <rPr>
        <sz val="13"/>
        <rFont val="Times New Roman"/>
        <charset val="134"/>
      </rPr>
      <t>1</t>
    </r>
    <r>
      <rPr>
        <sz val="13"/>
        <rFont val="仿宋_GB2312"/>
        <charset val="134"/>
      </rPr>
      <t>口。新建食用菌产品保鲜库</t>
    </r>
    <r>
      <rPr>
        <sz val="13"/>
        <rFont val="Times New Roman"/>
        <charset val="134"/>
      </rPr>
      <t>2</t>
    </r>
    <r>
      <rPr>
        <sz val="13"/>
        <rFont val="仿宋_GB2312"/>
        <charset val="134"/>
      </rPr>
      <t>座</t>
    </r>
    <r>
      <rPr>
        <sz val="13"/>
        <rFont val="Times New Roman"/>
        <charset val="134"/>
      </rPr>
      <t>1300</t>
    </r>
    <r>
      <rPr>
        <sz val="13"/>
        <rFont val="仿宋_GB2312"/>
        <charset val="134"/>
      </rPr>
      <t>立方米。采购</t>
    </r>
    <r>
      <rPr>
        <sz val="13"/>
        <rFont val="Times New Roman"/>
        <charset val="134"/>
      </rPr>
      <t>90</t>
    </r>
    <r>
      <rPr>
        <sz val="13"/>
        <rFont val="仿宋_GB2312"/>
        <charset val="134"/>
      </rPr>
      <t>格烘干机</t>
    </r>
    <r>
      <rPr>
        <sz val="13"/>
        <rFont val="Times New Roman"/>
        <charset val="134"/>
      </rPr>
      <t>1</t>
    </r>
    <r>
      <rPr>
        <sz val="13"/>
        <rFont val="仿宋_GB2312"/>
        <charset val="134"/>
      </rPr>
      <t>台、</t>
    </r>
    <r>
      <rPr>
        <sz val="13"/>
        <rFont val="Times New Roman"/>
        <charset val="134"/>
      </rPr>
      <t>30</t>
    </r>
    <r>
      <rPr>
        <sz val="13"/>
        <rFont val="仿宋_GB2312"/>
        <charset val="134"/>
      </rPr>
      <t>格烘干机</t>
    </r>
    <r>
      <rPr>
        <sz val="13"/>
        <rFont val="Times New Roman"/>
        <charset val="134"/>
      </rPr>
      <t>2</t>
    </r>
    <r>
      <rPr>
        <sz val="13"/>
        <rFont val="仿宋_GB2312"/>
        <charset val="134"/>
      </rPr>
      <t>台；采购冷链食用菌送货车</t>
    </r>
    <r>
      <rPr>
        <sz val="13"/>
        <rFont val="Times New Roman"/>
        <charset val="134"/>
      </rPr>
      <t>1</t>
    </r>
    <r>
      <rPr>
        <sz val="13"/>
        <rFont val="仿宋_GB2312"/>
        <charset val="134"/>
      </rPr>
      <t>辆。新建采购分拣车间</t>
    </r>
    <r>
      <rPr>
        <sz val="13"/>
        <rFont val="Times New Roman"/>
        <charset val="134"/>
      </rPr>
      <t>1</t>
    </r>
    <r>
      <rPr>
        <sz val="13"/>
        <rFont val="仿宋_GB2312"/>
        <charset val="134"/>
      </rPr>
      <t>座，采购分拣包装设备</t>
    </r>
    <r>
      <rPr>
        <sz val="13"/>
        <rFont val="Times New Roman"/>
        <charset val="134"/>
      </rPr>
      <t>1</t>
    </r>
    <r>
      <rPr>
        <sz val="13"/>
        <rFont val="仿宋_GB2312"/>
        <charset val="134"/>
      </rPr>
      <t>套。</t>
    </r>
  </si>
  <si>
    <t>通过发展食用菌产业，提产值，增加收入。</t>
  </si>
  <si>
    <t>带动脱贫群众和监测对象发展食用菌产业，增加收入</t>
  </si>
  <si>
    <r>
      <rPr>
        <sz val="13"/>
        <rFont val="仿宋_GB2312"/>
        <charset val="134"/>
      </rPr>
      <t>将台堡镇</t>
    </r>
    <r>
      <rPr>
        <sz val="13"/>
        <rFont val="Times New Roman"/>
        <charset val="134"/>
      </rPr>
      <t xml:space="preserve">
</t>
    </r>
    <r>
      <rPr>
        <sz val="13"/>
        <rFont val="仿宋_GB2312"/>
        <charset val="134"/>
      </rPr>
      <t>牟荣村</t>
    </r>
  </si>
  <si>
    <t>根据产业政策奖补标准</t>
  </si>
  <si>
    <t>将台堡镇人民政府</t>
  </si>
  <si>
    <t>西吉县西滩乡庙湾村香菇产业示范基地建设项目</t>
  </si>
  <si>
    <r>
      <rPr>
        <sz val="13"/>
        <rFont val="仿宋_GB2312"/>
        <charset val="134"/>
      </rPr>
      <t>新建菌菇贮藏冷库</t>
    </r>
    <r>
      <rPr>
        <sz val="13"/>
        <rFont val="Times New Roman"/>
        <charset val="134"/>
      </rPr>
      <t>1</t>
    </r>
    <r>
      <rPr>
        <sz val="13"/>
        <rFont val="仿宋_GB2312"/>
        <charset val="134"/>
      </rPr>
      <t>座，出菇棚</t>
    </r>
    <r>
      <rPr>
        <sz val="13"/>
        <rFont val="Times New Roman"/>
        <charset val="134"/>
      </rPr>
      <t>24</t>
    </r>
    <r>
      <rPr>
        <sz val="13"/>
        <rFont val="仿宋_GB2312"/>
        <charset val="134"/>
      </rPr>
      <t>座，业务用房</t>
    </r>
    <r>
      <rPr>
        <sz val="13"/>
        <rFont val="Times New Roman"/>
        <charset val="134"/>
      </rPr>
      <t>1</t>
    </r>
    <r>
      <rPr>
        <sz val="13"/>
        <rFont val="仿宋_GB2312"/>
        <charset val="134"/>
      </rPr>
      <t>座，地磅</t>
    </r>
    <r>
      <rPr>
        <sz val="13"/>
        <rFont val="Times New Roman"/>
        <charset val="134"/>
      </rPr>
      <t>1</t>
    </r>
    <r>
      <rPr>
        <sz val="13"/>
        <rFont val="仿宋_GB2312"/>
        <charset val="134"/>
      </rPr>
      <t>座，生产道路，供水管网，配套室外供电</t>
    </r>
  </si>
  <si>
    <r>
      <rPr>
        <sz val="13"/>
        <rFont val="仿宋_GB2312"/>
        <charset val="134"/>
      </rPr>
      <t>西滩乡</t>
    </r>
    <r>
      <rPr>
        <sz val="13"/>
        <rFont val="Times New Roman"/>
        <charset val="134"/>
      </rPr>
      <t xml:space="preserve">
</t>
    </r>
    <r>
      <rPr>
        <sz val="13"/>
        <rFont val="仿宋_GB2312"/>
        <charset val="134"/>
      </rPr>
      <t>庙湾村</t>
    </r>
  </si>
  <si>
    <t>西滩乡人民政府</t>
  </si>
  <si>
    <t>农产品仓储保鲜冷链体系建设项目</t>
  </si>
  <si>
    <r>
      <rPr>
        <sz val="13"/>
        <rFont val="仿宋_GB2312"/>
        <charset val="134"/>
      </rPr>
      <t>支持农村集体经济组织及农业新型经营主体，新建农产品冷藏保鲜设施（机械冷库、气调库），建设标准参照《宁夏农产品产地冷藏保鲜设施建设及技术标准》，按照工程造价及设备总价的</t>
    </r>
    <r>
      <rPr>
        <sz val="13"/>
        <rFont val="Times New Roman"/>
        <charset val="134"/>
      </rPr>
      <t>30%</t>
    </r>
    <r>
      <rPr>
        <sz val="13"/>
        <rFont val="仿宋_GB2312"/>
        <charset val="134"/>
      </rPr>
      <t>予以奖补；购置小型蔬菜冷藏保鲜车辆，按照购买价格</t>
    </r>
    <r>
      <rPr>
        <sz val="13"/>
        <rFont val="Times New Roman"/>
        <charset val="134"/>
      </rPr>
      <t>30%</t>
    </r>
    <r>
      <rPr>
        <sz val="13"/>
        <rFont val="仿宋_GB2312"/>
        <charset val="134"/>
      </rPr>
      <t>予以奖补，单个主体最高奖补不超过</t>
    </r>
    <r>
      <rPr>
        <sz val="13"/>
        <rFont val="Times New Roman"/>
        <charset val="134"/>
      </rPr>
      <t>2</t>
    </r>
    <r>
      <rPr>
        <sz val="13"/>
        <rFont val="仿宋_GB2312"/>
        <charset val="134"/>
      </rPr>
      <t>辆。</t>
    </r>
  </si>
  <si>
    <t>通过扶持奖补农产品冷藏保鲜设施，带动当地群众发展蔬菜产业，增加收入</t>
  </si>
  <si>
    <r>
      <rPr>
        <sz val="13"/>
        <rFont val="仿宋_GB2312"/>
        <charset val="134"/>
      </rPr>
      <t>西吉县火石寨乡小川村设施农业</t>
    </r>
    <r>
      <rPr>
        <sz val="13"/>
        <rFont val="Times New Roman"/>
        <charset val="134"/>
      </rPr>
      <t>2024</t>
    </r>
    <r>
      <rPr>
        <sz val="13"/>
        <rFont val="仿宋_GB2312"/>
        <charset val="134"/>
      </rPr>
      <t>年以工代赈项目</t>
    </r>
  </si>
  <si>
    <r>
      <rPr>
        <sz val="13"/>
        <rFont val="仿宋_GB2312"/>
        <charset val="134"/>
      </rPr>
      <t>支持发展设施农业，在小川村平田整地</t>
    </r>
    <r>
      <rPr>
        <sz val="13"/>
        <rFont val="Times New Roman"/>
        <charset val="134"/>
      </rPr>
      <t>79</t>
    </r>
    <r>
      <rPr>
        <sz val="13"/>
        <rFont val="仿宋_GB2312"/>
        <charset val="134"/>
      </rPr>
      <t>亩，新建日光拱棚</t>
    </r>
    <r>
      <rPr>
        <sz val="13"/>
        <rFont val="Times New Roman"/>
        <charset val="134"/>
      </rPr>
      <t>72</t>
    </r>
    <r>
      <rPr>
        <sz val="13"/>
        <rFont val="仿宋_GB2312"/>
        <charset val="134"/>
      </rPr>
      <t>座、维修机井</t>
    </r>
    <r>
      <rPr>
        <sz val="13"/>
        <rFont val="Times New Roman"/>
        <charset val="134"/>
      </rPr>
      <t>1</t>
    </r>
    <r>
      <rPr>
        <sz val="13"/>
        <rFont val="仿宋_GB2312"/>
        <charset val="134"/>
      </rPr>
      <t>座、综合首部室</t>
    </r>
    <r>
      <rPr>
        <sz val="13"/>
        <rFont val="Times New Roman"/>
        <charset val="134"/>
      </rPr>
      <t>1</t>
    </r>
    <r>
      <rPr>
        <sz val="13"/>
        <rFont val="仿宋_GB2312"/>
        <charset val="134"/>
      </rPr>
      <t>座，敷设田间管网</t>
    </r>
    <r>
      <rPr>
        <sz val="13"/>
        <rFont val="Times New Roman"/>
        <charset val="134"/>
      </rPr>
      <t>1.5</t>
    </r>
    <r>
      <rPr>
        <sz val="13"/>
        <rFont val="仿宋_GB2312"/>
        <charset val="134"/>
      </rPr>
      <t>公里、滴灌带</t>
    </r>
    <r>
      <rPr>
        <sz val="13"/>
        <rFont val="Times New Roman"/>
        <charset val="134"/>
      </rPr>
      <t>75.6</t>
    </r>
    <r>
      <rPr>
        <sz val="13"/>
        <rFont val="仿宋_GB2312"/>
        <charset val="134"/>
      </rPr>
      <t>公里，整修生产路</t>
    </r>
    <r>
      <rPr>
        <sz val="13"/>
        <rFont val="Times New Roman"/>
        <charset val="134"/>
      </rPr>
      <t>1.5</t>
    </r>
    <r>
      <rPr>
        <sz val="13"/>
        <rFont val="仿宋_GB2312"/>
        <charset val="134"/>
      </rPr>
      <t>公里、排水边沟</t>
    </r>
    <r>
      <rPr>
        <sz val="13"/>
        <rFont val="Times New Roman"/>
        <charset val="134"/>
      </rPr>
      <t>531</t>
    </r>
    <r>
      <rPr>
        <sz val="13"/>
        <rFont val="仿宋_GB2312"/>
        <charset val="134"/>
      </rPr>
      <t>米等。</t>
    </r>
  </si>
  <si>
    <t>通过发展设施农业，提高农产品产值，巩固脱贫攻坚成果</t>
  </si>
  <si>
    <r>
      <rPr>
        <sz val="13"/>
        <rFont val="仿宋_GB2312"/>
        <charset val="134"/>
      </rPr>
      <t>发放劳务报酬达到</t>
    </r>
    <r>
      <rPr>
        <sz val="13"/>
        <rFont val="Times New Roman"/>
        <charset val="134"/>
      </rPr>
      <t>20%</t>
    </r>
    <r>
      <rPr>
        <sz val="13"/>
        <rFont val="仿宋_GB2312"/>
        <charset val="134"/>
      </rPr>
      <t>，带动脱贫群众和监测对象发展产业，增加收入</t>
    </r>
  </si>
  <si>
    <r>
      <rPr>
        <sz val="13"/>
        <rFont val="仿宋_GB2312"/>
        <charset val="134"/>
      </rPr>
      <t>火石寨乡</t>
    </r>
    <r>
      <rPr>
        <sz val="13"/>
        <rFont val="Times New Roman"/>
        <charset val="134"/>
      </rPr>
      <t xml:space="preserve">
</t>
    </r>
    <r>
      <rPr>
        <sz val="13"/>
        <rFont val="仿宋_GB2312"/>
        <charset val="134"/>
      </rPr>
      <t>小川村</t>
    </r>
  </si>
  <si>
    <t>火石寨乡人民政府</t>
  </si>
  <si>
    <r>
      <rPr>
        <sz val="13"/>
        <rFont val="仿宋_GB2312"/>
        <charset val="134"/>
      </rPr>
      <t>西吉县什字乡谢寨村种植塑料大棚建设</t>
    </r>
    <r>
      <rPr>
        <sz val="13"/>
        <rFont val="Times New Roman"/>
        <charset val="134"/>
      </rPr>
      <t>2024</t>
    </r>
    <r>
      <rPr>
        <sz val="13"/>
        <rFont val="仿宋_GB2312"/>
        <charset val="134"/>
      </rPr>
      <t>年以工代赈项目</t>
    </r>
  </si>
  <si>
    <r>
      <rPr>
        <sz val="13"/>
        <rFont val="仿宋_GB2312"/>
        <charset val="134"/>
      </rPr>
      <t>支持发展设施农业，在谢寨村新建连栋种植塑料大棚</t>
    </r>
    <r>
      <rPr>
        <sz val="13"/>
        <rFont val="Times New Roman"/>
        <charset val="134"/>
      </rPr>
      <t>3</t>
    </r>
    <r>
      <rPr>
        <sz val="13"/>
        <rFont val="仿宋_GB2312"/>
        <charset val="134"/>
      </rPr>
      <t>座建筑面积</t>
    </r>
    <r>
      <rPr>
        <sz val="13"/>
        <rFont val="Times New Roman"/>
        <charset val="134"/>
      </rPr>
      <t>6144</t>
    </r>
    <r>
      <rPr>
        <sz val="13"/>
        <rFont val="仿宋_GB2312"/>
        <charset val="134"/>
      </rPr>
      <t>平方米，新建种植塑料大棚</t>
    </r>
    <r>
      <rPr>
        <sz val="13"/>
        <rFont val="Times New Roman"/>
        <charset val="134"/>
      </rPr>
      <t>103</t>
    </r>
    <r>
      <rPr>
        <sz val="13"/>
        <rFont val="仿宋_GB2312"/>
        <charset val="134"/>
      </rPr>
      <t>座建筑面积</t>
    </r>
    <r>
      <rPr>
        <sz val="13"/>
        <rFont val="Times New Roman"/>
        <charset val="134"/>
      </rPr>
      <t>60650</t>
    </r>
    <r>
      <rPr>
        <sz val="13"/>
        <rFont val="仿宋_GB2312"/>
        <charset val="134"/>
      </rPr>
      <t>平方米，铺设砂砾生产道路</t>
    </r>
    <r>
      <rPr>
        <sz val="13"/>
        <rFont val="Times New Roman"/>
        <charset val="134"/>
      </rPr>
      <t>7138</t>
    </r>
    <r>
      <rPr>
        <sz val="13"/>
        <rFont val="仿宋_GB2312"/>
        <charset val="134"/>
      </rPr>
      <t>平方米，敷设供水管道</t>
    </r>
    <r>
      <rPr>
        <sz val="13"/>
        <rFont val="Times New Roman"/>
        <charset val="134"/>
      </rPr>
      <t>1991</t>
    </r>
    <r>
      <rPr>
        <sz val="13"/>
        <rFont val="仿宋_GB2312"/>
        <charset val="134"/>
      </rPr>
      <t>米，建设阀门井</t>
    </r>
    <r>
      <rPr>
        <sz val="13"/>
        <rFont val="Times New Roman"/>
        <charset val="134"/>
      </rPr>
      <t>11</t>
    </r>
    <r>
      <rPr>
        <sz val="13"/>
        <rFont val="仿宋_GB2312"/>
        <charset val="134"/>
      </rPr>
      <t>座、</t>
    </r>
    <r>
      <rPr>
        <sz val="13"/>
        <rFont val="Times New Roman"/>
        <charset val="134"/>
      </rPr>
      <t>300</t>
    </r>
    <r>
      <rPr>
        <sz val="13"/>
        <rFont val="仿宋_GB2312"/>
        <charset val="134"/>
      </rPr>
      <t>立方米蓄水池</t>
    </r>
    <r>
      <rPr>
        <sz val="13"/>
        <rFont val="Times New Roman"/>
        <charset val="134"/>
      </rPr>
      <t>1</t>
    </r>
    <r>
      <rPr>
        <sz val="13"/>
        <rFont val="仿宋_GB2312"/>
        <charset val="134"/>
      </rPr>
      <t>座。</t>
    </r>
  </si>
  <si>
    <r>
      <rPr>
        <sz val="13"/>
        <rFont val="仿宋_GB2312"/>
        <charset val="134"/>
      </rPr>
      <t>什字乡</t>
    </r>
    <r>
      <rPr>
        <sz val="13"/>
        <rFont val="Times New Roman"/>
        <charset val="134"/>
      </rPr>
      <t xml:space="preserve">
</t>
    </r>
    <r>
      <rPr>
        <sz val="13"/>
        <rFont val="仿宋_GB2312"/>
        <charset val="134"/>
      </rPr>
      <t>谢寨村</t>
    </r>
  </si>
  <si>
    <t>什字乡人民政府</t>
  </si>
  <si>
    <r>
      <rPr>
        <sz val="13"/>
        <rFont val="仿宋_GB2312"/>
        <charset val="134"/>
      </rPr>
      <t>西吉县西滩乡张村堡村特色产业提质升级</t>
    </r>
    <r>
      <rPr>
        <sz val="13"/>
        <rFont val="Times New Roman"/>
        <charset val="134"/>
      </rPr>
      <t>2024</t>
    </r>
    <r>
      <rPr>
        <sz val="13"/>
        <rFont val="仿宋_GB2312"/>
        <charset val="134"/>
      </rPr>
      <t>年以工代赈项目</t>
    </r>
  </si>
  <si>
    <r>
      <rPr>
        <sz val="13"/>
        <rFont val="仿宋_GB2312"/>
        <charset val="134"/>
      </rPr>
      <t>支持发展设施农业，新建日光大拱棚</t>
    </r>
    <r>
      <rPr>
        <sz val="13"/>
        <rFont val="Times New Roman"/>
        <charset val="134"/>
      </rPr>
      <t>70</t>
    </r>
    <r>
      <rPr>
        <sz val="13"/>
        <rFont val="仿宋_GB2312"/>
        <charset val="134"/>
      </rPr>
      <t>座</t>
    </r>
    <r>
      <rPr>
        <sz val="13"/>
        <rFont val="Times New Roman"/>
        <charset val="134"/>
      </rPr>
      <t>43050</t>
    </r>
    <r>
      <rPr>
        <sz val="13"/>
        <rFont val="仿宋_GB2312"/>
        <charset val="134"/>
      </rPr>
      <t>平方米，铺设砂砾生产道路</t>
    </r>
    <r>
      <rPr>
        <sz val="13"/>
        <rFont val="Times New Roman"/>
        <charset val="134"/>
      </rPr>
      <t>4866.7</t>
    </r>
    <r>
      <rPr>
        <sz val="13"/>
        <rFont val="仿宋_GB2312"/>
        <charset val="134"/>
      </rPr>
      <t>平方米，修整农田坡坎</t>
    </r>
    <r>
      <rPr>
        <sz val="13"/>
        <rFont val="Times New Roman"/>
        <charset val="134"/>
      </rPr>
      <t>70346.98</t>
    </r>
    <r>
      <rPr>
        <sz val="13"/>
        <rFont val="仿宋_GB2312"/>
        <charset val="134"/>
      </rPr>
      <t>平方米，配套给水管道、供电设施，新建</t>
    </r>
    <r>
      <rPr>
        <sz val="13"/>
        <rFont val="Times New Roman"/>
        <charset val="134"/>
      </rPr>
      <t>300</t>
    </r>
    <r>
      <rPr>
        <sz val="13"/>
        <rFont val="仿宋_GB2312"/>
        <charset val="134"/>
      </rPr>
      <t>立方米蓄水池</t>
    </r>
    <r>
      <rPr>
        <sz val="13"/>
        <rFont val="Times New Roman"/>
        <charset val="134"/>
      </rPr>
      <t>1</t>
    </r>
    <r>
      <rPr>
        <sz val="13"/>
        <rFont val="仿宋_GB2312"/>
        <charset val="134"/>
      </rPr>
      <t>座，敷设给水管道</t>
    </r>
    <r>
      <rPr>
        <sz val="13"/>
        <rFont val="Times New Roman"/>
        <charset val="134"/>
      </rPr>
      <t>2375</t>
    </r>
    <r>
      <rPr>
        <sz val="13"/>
        <rFont val="仿宋_GB2312"/>
        <charset val="134"/>
      </rPr>
      <t>米，建设阀门井</t>
    </r>
    <r>
      <rPr>
        <sz val="13"/>
        <rFont val="Times New Roman"/>
        <charset val="134"/>
      </rPr>
      <t>5</t>
    </r>
    <r>
      <rPr>
        <sz val="13"/>
        <rFont val="仿宋_GB2312"/>
        <charset val="134"/>
      </rPr>
      <t>座、浮桥</t>
    </r>
    <r>
      <rPr>
        <sz val="13"/>
        <rFont val="Times New Roman"/>
        <charset val="134"/>
      </rPr>
      <t>1</t>
    </r>
    <r>
      <rPr>
        <sz val="13"/>
        <rFont val="仿宋_GB2312"/>
        <charset val="134"/>
      </rPr>
      <t>座，硬化巷道</t>
    </r>
    <r>
      <rPr>
        <sz val="13"/>
        <rFont val="Times New Roman"/>
        <charset val="134"/>
      </rPr>
      <t>1332</t>
    </r>
    <r>
      <rPr>
        <sz val="13"/>
        <rFont val="仿宋_GB2312"/>
        <charset val="134"/>
      </rPr>
      <t>平方米，水泥砖铺巷道</t>
    </r>
    <r>
      <rPr>
        <sz val="13"/>
        <rFont val="Times New Roman"/>
        <charset val="134"/>
      </rPr>
      <t>1000.0</t>
    </r>
    <r>
      <rPr>
        <sz val="13"/>
        <rFont val="仿宋_GB2312"/>
        <charset val="134"/>
      </rPr>
      <t>平方米，修建排水渠</t>
    </r>
    <r>
      <rPr>
        <sz val="13"/>
        <rFont val="Times New Roman"/>
        <charset val="134"/>
      </rPr>
      <t>700</t>
    </r>
    <r>
      <rPr>
        <sz val="13"/>
        <rFont val="仿宋_GB2312"/>
        <charset val="134"/>
      </rPr>
      <t>米，修整土坡坎</t>
    </r>
    <r>
      <rPr>
        <sz val="13"/>
        <rFont val="Times New Roman"/>
        <charset val="134"/>
      </rPr>
      <t>2600</t>
    </r>
    <r>
      <rPr>
        <sz val="13"/>
        <rFont val="仿宋_GB2312"/>
        <charset val="134"/>
      </rPr>
      <t>平方米。</t>
    </r>
  </si>
  <si>
    <r>
      <rPr>
        <sz val="13"/>
        <rFont val="仿宋_GB2312"/>
        <charset val="134"/>
      </rPr>
      <t>西滩乡</t>
    </r>
    <r>
      <rPr>
        <sz val="13"/>
        <rFont val="Times New Roman"/>
        <charset val="134"/>
      </rPr>
      <t xml:space="preserve">
</t>
    </r>
    <r>
      <rPr>
        <sz val="13"/>
        <rFont val="仿宋_GB2312"/>
        <charset val="134"/>
      </rPr>
      <t>张村堡村</t>
    </r>
  </si>
  <si>
    <r>
      <rPr>
        <sz val="13"/>
        <rFont val="仿宋_GB2312"/>
        <charset val="134"/>
      </rPr>
      <t>西吉县王民乡二口村设施农业</t>
    </r>
    <r>
      <rPr>
        <sz val="13"/>
        <rFont val="Times New Roman"/>
        <charset val="134"/>
      </rPr>
      <t>2024</t>
    </r>
    <r>
      <rPr>
        <sz val="13"/>
        <rFont val="仿宋_GB2312"/>
        <charset val="134"/>
      </rPr>
      <t>年以工代赈项目</t>
    </r>
  </si>
  <si>
    <r>
      <rPr>
        <sz val="13"/>
        <rFont val="仿宋_GB2312"/>
        <charset val="134"/>
      </rPr>
      <t>支持发展设施农业，在二口村新建塑料大棚</t>
    </r>
    <r>
      <rPr>
        <sz val="13"/>
        <rFont val="Times New Roman"/>
        <charset val="134"/>
      </rPr>
      <t>15</t>
    </r>
    <r>
      <rPr>
        <sz val="13"/>
        <rFont val="仿宋_GB2312"/>
        <charset val="134"/>
      </rPr>
      <t>栋，新建生产路</t>
    </r>
    <r>
      <rPr>
        <sz val="13"/>
        <rFont val="Times New Roman"/>
        <charset val="134"/>
      </rPr>
      <t>2</t>
    </r>
    <r>
      <rPr>
        <sz val="13"/>
        <rFont val="仿宋_GB2312"/>
        <charset val="134"/>
      </rPr>
      <t>公里，敷设供水管道</t>
    </r>
    <r>
      <rPr>
        <sz val="13"/>
        <rFont val="Times New Roman"/>
        <charset val="134"/>
      </rPr>
      <t>2985</t>
    </r>
    <r>
      <rPr>
        <sz val="13"/>
        <rFont val="仿宋_GB2312"/>
        <charset val="134"/>
      </rPr>
      <t>米、排水管道</t>
    </r>
    <r>
      <rPr>
        <sz val="13"/>
        <rFont val="Times New Roman"/>
        <charset val="134"/>
      </rPr>
      <t>1000</t>
    </r>
    <r>
      <rPr>
        <sz val="13"/>
        <rFont val="仿宋_GB2312"/>
        <charset val="134"/>
      </rPr>
      <t>米，修建排水井</t>
    </r>
    <r>
      <rPr>
        <sz val="13"/>
        <rFont val="Times New Roman"/>
        <charset val="134"/>
      </rPr>
      <t>8</t>
    </r>
    <r>
      <rPr>
        <sz val="13"/>
        <rFont val="仿宋_GB2312"/>
        <charset val="134"/>
      </rPr>
      <t>座。</t>
    </r>
  </si>
  <si>
    <r>
      <rPr>
        <sz val="13"/>
        <rFont val="仿宋_GB2312"/>
        <charset val="134"/>
      </rPr>
      <t>王民乡</t>
    </r>
    <r>
      <rPr>
        <sz val="13"/>
        <rFont val="Times New Roman"/>
        <charset val="134"/>
      </rPr>
      <t xml:space="preserve">
</t>
    </r>
    <r>
      <rPr>
        <sz val="13"/>
        <rFont val="仿宋_GB2312"/>
        <charset val="134"/>
      </rPr>
      <t>二口村</t>
    </r>
  </si>
  <si>
    <t>王民乡人民政府</t>
  </si>
  <si>
    <r>
      <rPr>
        <sz val="13"/>
        <rFont val="仿宋_GB2312"/>
        <charset val="134"/>
      </rPr>
      <t>王民乡红太村设施农业建设</t>
    </r>
    <r>
      <rPr>
        <sz val="13"/>
        <rFont val="Times New Roman"/>
        <charset val="134"/>
      </rPr>
      <t>2024</t>
    </r>
    <r>
      <rPr>
        <sz val="13"/>
        <rFont val="仿宋_GB2312"/>
        <charset val="134"/>
      </rPr>
      <t>年以工代赈项目</t>
    </r>
  </si>
  <si>
    <r>
      <rPr>
        <sz val="13"/>
        <rFont val="仿宋_GB2312"/>
        <charset val="134"/>
      </rPr>
      <t>在红太村，建设连栋塑料大棚</t>
    </r>
    <r>
      <rPr>
        <sz val="13"/>
        <rFont val="Times New Roman"/>
        <charset val="134"/>
      </rPr>
      <t>15</t>
    </r>
    <r>
      <rPr>
        <sz val="13"/>
        <rFont val="仿宋_GB2312"/>
        <charset val="134"/>
      </rPr>
      <t>座</t>
    </r>
    <r>
      <rPr>
        <sz val="13"/>
        <rFont val="Times New Roman"/>
        <charset val="134"/>
      </rPr>
      <t>36820</t>
    </r>
    <r>
      <rPr>
        <sz val="13"/>
        <rFont val="仿宋_GB2312"/>
        <charset val="134"/>
      </rPr>
      <t>平方米、塑料拱棚</t>
    </r>
    <r>
      <rPr>
        <sz val="13"/>
        <rFont val="Times New Roman"/>
        <charset val="134"/>
      </rPr>
      <t>63</t>
    </r>
    <r>
      <rPr>
        <sz val="13"/>
        <rFont val="仿宋_GB2312"/>
        <charset val="134"/>
      </rPr>
      <t>栋</t>
    </r>
    <r>
      <rPr>
        <sz val="13"/>
        <rFont val="Times New Roman"/>
        <charset val="134"/>
      </rPr>
      <t>30430</t>
    </r>
    <r>
      <rPr>
        <sz val="13"/>
        <rFont val="仿宋_GB2312"/>
        <charset val="134"/>
      </rPr>
      <t>平方米，砂砾石道路</t>
    </r>
    <r>
      <rPr>
        <sz val="13"/>
        <rFont val="Times New Roman"/>
        <charset val="134"/>
      </rPr>
      <t>920</t>
    </r>
    <r>
      <rPr>
        <sz val="13"/>
        <rFont val="仿宋_GB2312"/>
        <charset val="134"/>
      </rPr>
      <t>米</t>
    </r>
  </si>
  <si>
    <r>
      <rPr>
        <sz val="13"/>
        <rFont val="仿宋_GB2312"/>
        <charset val="134"/>
      </rPr>
      <t>王民乡</t>
    </r>
    <r>
      <rPr>
        <sz val="13"/>
        <rFont val="Times New Roman"/>
        <charset val="134"/>
      </rPr>
      <t xml:space="preserve">
</t>
    </r>
    <r>
      <rPr>
        <sz val="13"/>
        <rFont val="仿宋_GB2312"/>
        <charset val="134"/>
      </rPr>
      <t>红太村</t>
    </r>
  </si>
  <si>
    <r>
      <rPr>
        <sz val="13"/>
        <rFont val="仿宋_GB2312"/>
        <charset val="134"/>
      </rPr>
      <t>西吉县硝河乡隆堡村</t>
    </r>
    <r>
      <rPr>
        <sz val="13"/>
        <rFont val="Times New Roman"/>
        <charset val="134"/>
      </rPr>
      <t>2024</t>
    </r>
    <r>
      <rPr>
        <sz val="13"/>
        <rFont val="仿宋_GB2312"/>
        <charset val="134"/>
      </rPr>
      <t>年设施农业建设项目</t>
    </r>
  </si>
  <si>
    <r>
      <rPr>
        <sz val="13"/>
        <rFont val="仿宋_GB2312"/>
        <charset val="134"/>
      </rPr>
      <t>规划建设</t>
    </r>
    <r>
      <rPr>
        <sz val="13"/>
        <rFont val="Times New Roman"/>
        <charset val="134"/>
      </rPr>
      <t>14</t>
    </r>
    <r>
      <rPr>
        <sz val="13"/>
        <rFont val="仿宋_GB2312"/>
        <charset val="134"/>
      </rPr>
      <t>栋日光温室，跨度均为</t>
    </r>
    <r>
      <rPr>
        <sz val="13"/>
        <rFont val="Times New Roman"/>
        <charset val="134"/>
      </rPr>
      <t>12m</t>
    </r>
    <r>
      <rPr>
        <sz val="13"/>
        <rFont val="仿宋_GB2312"/>
        <charset val="134"/>
      </rPr>
      <t>，脊高</t>
    </r>
    <r>
      <rPr>
        <sz val="13"/>
        <rFont val="Times New Roman"/>
        <charset val="134"/>
      </rPr>
      <t>5.6m</t>
    </r>
    <r>
      <rPr>
        <sz val="13"/>
        <rFont val="仿宋_GB2312"/>
        <charset val="134"/>
      </rPr>
      <t>，截面为半拱形。其中</t>
    </r>
    <r>
      <rPr>
        <sz val="13"/>
        <rFont val="Times New Roman"/>
        <charset val="134"/>
      </rPr>
      <t>95m</t>
    </r>
    <r>
      <rPr>
        <sz val="13"/>
        <rFont val="仿宋_GB2312"/>
        <charset val="134"/>
      </rPr>
      <t>长的日光温室共</t>
    </r>
    <r>
      <rPr>
        <sz val="13"/>
        <rFont val="Times New Roman"/>
        <charset val="134"/>
      </rPr>
      <t>8</t>
    </r>
    <r>
      <rPr>
        <sz val="13"/>
        <rFont val="仿宋_GB2312"/>
        <charset val="134"/>
      </rPr>
      <t>栋、</t>
    </r>
    <r>
      <rPr>
        <sz val="13"/>
        <rFont val="Times New Roman"/>
        <charset val="134"/>
      </rPr>
      <t>90m</t>
    </r>
    <r>
      <rPr>
        <sz val="13"/>
        <rFont val="仿宋_GB2312"/>
        <charset val="134"/>
      </rPr>
      <t>长的日光温室共</t>
    </r>
    <r>
      <rPr>
        <sz val="13"/>
        <rFont val="Times New Roman"/>
        <charset val="134"/>
      </rPr>
      <t>6</t>
    </r>
    <r>
      <rPr>
        <sz val="13"/>
        <rFont val="仿宋_GB2312"/>
        <charset val="134"/>
      </rPr>
      <t>栋，总建筑面积为</t>
    </r>
    <r>
      <rPr>
        <sz val="13"/>
        <rFont val="Times New Roman"/>
        <charset val="134"/>
      </rPr>
      <t>16140.0</t>
    </r>
    <r>
      <rPr>
        <sz val="13"/>
        <rFont val="宋体"/>
        <charset val="134"/>
      </rPr>
      <t>㎡</t>
    </r>
    <r>
      <rPr>
        <sz val="13"/>
        <rFont val="仿宋_GB2312"/>
        <charset val="134"/>
      </rPr>
      <t>。配套生产道路，室外给排水，电气工程等。</t>
    </r>
  </si>
  <si>
    <t>项目建成后，用于冷凉蔬菜育苗及特色种植基地建设，带动周边农户从事冷凉蔬菜种植及特色采摘产业，并带动当地脱贫群众稳定就业</t>
  </si>
  <si>
    <t>通过发展设施农业，带动脱贫户及监测对象发展产业，增加收入</t>
  </si>
  <si>
    <r>
      <rPr>
        <sz val="13"/>
        <rFont val="仿宋_GB2312"/>
        <charset val="134"/>
      </rPr>
      <t>硝河乡</t>
    </r>
    <r>
      <rPr>
        <sz val="13"/>
        <rFont val="Times New Roman"/>
        <charset val="134"/>
      </rPr>
      <t xml:space="preserve">
</t>
    </r>
    <r>
      <rPr>
        <sz val="13"/>
        <rFont val="仿宋_GB2312"/>
        <charset val="134"/>
      </rPr>
      <t>隆堡村</t>
    </r>
  </si>
  <si>
    <t>硝河乡人民政府</t>
  </si>
  <si>
    <t>西吉县兴隆镇下范村现代设施农业建设项目一期工程</t>
  </si>
  <si>
    <r>
      <rPr>
        <sz val="13"/>
        <rFont val="仿宋_GB2312"/>
        <charset val="134"/>
      </rPr>
      <t>新建拱棚</t>
    </r>
    <r>
      <rPr>
        <sz val="13"/>
        <rFont val="Times New Roman"/>
        <charset val="134"/>
      </rPr>
      <t>40</t>
    </r>
    <r>
      <rPr>
        <sz val="13"/>
        <rFont val="仿宋_GB2312"/>
        <charset val="134"/>
      </rPr>
      <t>栋，总建筑面积</t>
    </r>
    <r>
      <rPr>
        <sz val="13"/>
        <rFont val="Times New Roman"/>
        <charset val="134"/>
      </rPr>
      <t>24000</t>
    </r>
    <r>
      <rPr>
        <sz val="13"/>
        <rFont val="仿宋_GB2312"/>
        <charset val="134"/>
      </rPr>
      <t>平方米，单体拱棚建筑面积</t>
    </r>
    <r>
      <rPr>
        <sz val="13"/>
        <rFont val="Times New Roman"/>
        <charset val="134"/>
      </rPr>
      <t>600</t>
    </r>
    <r>
      <rPr>
        <sz val="13"/>
        <rFont val="仿宋_GB2312"/>
        <charset val="134"/>
      </rPr>
      <t>平方米，结构形式为轻钢结构，长</t>
    </r>
    <r>
      <rPr>
        <sz val="13"/>
        <rFont val="Times New Roman"/>
        <charset val="134"/>
      </rPr>
      <t>40</t>
    </r>
    <r>
      <rPr>
        <sz val="13"/>
        <rFont val="仿宋_GB2312"/>
        <charset val="134"/>
      </rPr>
      <t>米，宽</t>
    </r>
    <r>
      <rPr>
        <sz val="13"/>
        <rFont val="Times New Roman"/>
        <charset val="134"/>
      </rPr>
      <t>15</t>
    </r>
    <r>
      <rPr>
        <sz val="13"/>
        <rFont val="仿宋_GB2312"/>
        <charset val="134"/>
      </rPr>
      <t>米</t>
    </r>
    <r>
      <rPr>
        <sz val="13"/>
        <rFont val="Times New Roman"/>
        <charset val="134"/>
      </rPr>
      <t>,</t>
    </r>
    <r>
      <rPr>
        <sz val="13"/>
        <rFont val="仿宋_GB2312"/>
        <charset val="134"/>
      </rPr>
      <t>刚架顶高度</t>
    </r>
    <r>
      <rPr>
        <sz val="13"/>
        <rFont val="Times New Roman"/>
        <charset val="134"/>
      </rPr>
      <t>5.4</t>
    </r>
    <r>
      <rPr>
        <sz val="13"/>
        <rFont val="仿宋_GB2312"/>
        <charset val="134"/>
      </rPr>
      <t>米，跨度</t>
    </r>
    <r>
      <rPr>
        <sz val="13"/>
        <rFont val="Times New Roman"/>
        <charset val="134"/>
      </rPr>
      <t>15</t>
    </r>
    <r>
      <rPr>
        <sz val="13"/>
        <rFont val="仿宋_GB2312"/>
        <charset val="134"/>
      </rPr>
      <t>米，总用地面积为</t>
    </r>
    <r>
      <rPr>
        <sz val="13"/>
        <rFont val="Times New Roman"/>
        <charset val="134"/>
      </rPr>
      <t>56</t>
    </r>
    <r>
      <rPr>
        <sz val="13"/>
        <rFont val="仿宋_GB2312"/>
        <charset val="134"/>
      </rPr>
      <t>亩；砂砾路</t>
    </r>
    <r>
      <rPr>
        <sz val="13"/>
        <rFont val="Times New Roman"/>
        <charset val="134"/>
      </rPr>
      <t>4200</t>
    </r>
    <r>
      <rPr>
        <sz val="13"/>
        <rFont val="仿宋_GB2312"/>
        <charset val="134"/>
      </rPr>
      <t>平方米（道路宽度</t>
    </r>
    <r>
      <rPr>
        <sz val="13"/>
        <rFont val="Times New Roman"/>
        <charset val="134"/>
      </rPr>
      <t>4.0</t>
    </r>
    <r>
      <rPr>
        <sz val="13"/>
        <rFont val="仿宋_GB2312"/>
        <charset val="134"/>
      </rPr>
      <t>米），给水管道</t>
    </r>
    <r>
      <rPr>
        <sz val="13"/>
        <rFont val="Times New Roman"/>
        <charset val="134"/>
      </rPr>
      <t>900</t>
    </r>
    <r>
      <rPr>
        <sz val="13"/>
        <rFont val="仿宋_GB2312"/>
        <charset val="134"/>
      </rPr>
      <t>米，电力管线</t>
    </r>
    <r>
      <rPr>
        <sz val="13"/>
        <rFont val="Times New Roman"/>
        <charset val="134"/>
      </rPr>
      <t>1800</t>
    </r>
    <r>
      <rPr>
        <sz val="13"/>
        <rFont val="仿宋_GB2312"/>
        <charset val="134"/>
      </rPr>
      <t>米。</t>
    </r>
  </si>
  <si>
    <t>调整优化农业产业结构，发展现代生态蔬菜产业，带动附近脱贫劳动力就近就地务工，增加收入，通过发展设施农业，提高农产品产值</t>
  </si>
  <si>
    <r>
      <rPr>
        <sz val="13"/>
        <rFont val="仿宋_GB2312"/>
        <charset val="134"/>
      </rPr>
      <t>兴隆镇</t>
    </r>
    <r>
      <rPr>
        <sz val="13"/>
        <rFont val="Times New Roman"/>
        <charset val="134"/>
      </rPr>
      <t xml:space="preserve">
</t>
    </r>
    <r>
      <rPr>
        <sz val="13"/>
        <rFont val="仿宋_GB2312"/>
        <charset val="134"/>
      </rPr>
      <t>下范村</t>
    </r>
  </si>
  <si>
    <t>兴隆镇人民政府</t>
  </si>
  <si>
    <t>（五）</t>
  </si>
  <si>
    <t>农产品加工</t>
  </si>
  <si>
    <t>田坪乡黄岔村特色农产品加工车间建设项目</t>
  </si>
  <si>
    <r>
      <rPr>
        <sz val="13"/>
        <color theme="1"/>
        <rFont val="仿宋_GB2312"/>
        <charset val="134"/>
      </rPr>
      <t>新建轻钢结构厂房</t>
    </r>
    <r>
      <rPr>
        <sz val="13"/>
        <color theme="1"/>
        <rFont val="Times New Roman"/>
        <charset val="134"/>
      </rPr>
      <t>1</t>
    </r>
    <r>
      <rPr>
        <sz val="13"/>
        <color theme="1"/>
        <rFont val="仿宋_GB2312"/>
        <charset val="134"/>
      </rPr>
      <t>栋，配套冷冻机组</t>
    </r>
    <r>
      <rPr>
        <sz val="13"/>
        <color theme="1"/>
        <rFont val="Times New Roman"/>
        <charset val="134"/>
      </rPr>
      <t>2</t>
    </r>
    <r>
      <rPr>
        <sz val="13"/>
        <color theme="1"/>
        <rFont val="仿宋_GB2312"/>
        <charset val="134"/>
      </rPr>
      <t>套、肉制品加工设备</t>
    </r>
    <r>
      <rPr>
        <sz val="13"/>
        <color theme="1"/>
        <rFont val="Times New Roman"/>
        <charset val="134"/>
      </rPr>
      <t>2</t>
    </r>
    <r>
      <rPr>
        <sz val="13"/>
        <color theme="1"/>
        <rFont val="仿宋_GB2312"/>
        <charset val="134"/>
      </rPr>
      <t>套、检疫消毒设备</t>
    </r>
    <r>
      <rPr>
        <sz val="13"/>
        <color theme="1"/>
        <rFont val="Times New Roman"/>
        <charset val="134"/>
      </rPr>
      <t>1</t>
    </r>
    <r>
      <rPr>
        <sz val="13"/>
        <color theme="1"/>
        <rFont val="仿宋_GB2312"/>
        <charset val="134"/>
      </rPr>
      <t>套、真空分拣包装设备</t>
    </r>
    <r>
      <rPr>
        <sz val="13"/>
        <color theme="1"/>
        <rFont val="Times New Roman"/>
        <charset val="134"/>
      </rPr>
      <t>1</t>
    </r>
    <r>
      <rPr>
        <sz val="13"/>
        <color theme="1"/>
        <rFont val="仿宋_GB2312"/>
        <charset val="134"/>
      </rPr>
      <t>套，彩钢业务用房</t>
    </r>
    <r>
      <rPr>
        <sz val="13"/>
        <color theme="1"/>
        <rFont val="Times New Roman"/>
        <charset val="134"/>
      </rPr>
      <t>1</t>
    </r>
    <r>
      <rPr>
        <sz val="13"/>
        <color theme="1"/>
        <rFont val="仿宋_GB2312"/>
        <charset val="134"/>
      </rPr>
      <t>座，附属设施。</t>
    </r>
  </si>
  <si>
    <t>通过农产品加工，提高农产品产值</t>
  </si>
  <si>
    <t>通过农产品加工，带动脱贫户及监测对象发展产业，增加收入</t>
  </si>
  <si>
    <r>
      <rPr>
        <sz val="13"/>
        <rFont val="仿宋_GB2312"/>
        <charset val="134"/>
      </rPr>
      <t>田坪乡</t>
    </r>
    <r>
      <rPr>
        <sz val="13"/>
        <rFont val="Times New Roman"/>
        <charset val="134"/>
      </rPr>
      <t xml:space="preserve">
</t>
    </r>
    <r>
      <rPr>
        <sz val="13"/>
        <rFont val="仿宋_GB2312"/>
        <charset val="134"/>
      </rPr>
      <t>黄岔村</t>
    </r>
  </si>
  <si>
    <t>田坪乡人民政府</t>
  </si>
  <si>
    <t>西吉县兴平乡王堡村山桃核加工厂建设项目</t>
  </si>
  <si>
    <r>
      <rPr>
        <sz val="13"/>
        <color theme="1"/>
        <rFont val="仿宋_GB2312"/>
        <charset val="134"/>
      </rPr>
      <t>新建山桃核加工厂房</t>
    </r>
    <r>
      <rPr>
        <sz val="13"/>
        <color theme="1"/>
        <rFont val="Times New Roman"/>
        <charset val="134"/>
      </rPr>
      <t>1</t>
    </r>
    <r>
      <rPr>
        <sz val="13"/>
        <color theme="1"/>
        <rFont val="仿宋_GB2312"/>
        <charset val="134"/>
      </rPr>
      <t>栋</t>
    </r>
    <r>
      <rPr>
        <sz val="13"/>
        <color theme="1"/>
        <rFont val="Times New Roman"/>
        <charset val="134"/>
      </rPr>
      <t>300</t>
    </r>
    <r>
      <rPr>
        <sz val="13"/>
        <color theme="1"/>
        <rFont val="仿宋_GB2312"/>
        <charset val="134"/>
      </rPr>
      <t>平方米，新建简易大棚</t>
    </r>
    <r>
      <rPr>
        <sz val="13"/>
        <color theme="1"/>
        <rFont val="Times New Roman"/>
        <charset val="134"/>
      </rPr>
      <t>1</t>
    </r>
    <r>
      <rPr>
        <sz val="13"/>
        <color theme="1"/>
        <rFont val="仿宋_GB2312"/>
        <charset val="134"/>
      </rPr>
      <t>栋</t>
    </r>
    <r>
      <rPr>
        <sz val="13"/>
        <color theme="1"/>
        <rFont val="Times New Roman"/>
        <charset val="134"/>
      </rPr>
      <t>333</t>
    </r>
    <r>
      <rPr>
        <sz val="13"/>
        <color theme="1"/>
        <rFont val="仿宋_GB2312"/>
        <charset val="134"/>
      </rPr>
      <t>平方米，安装</t>
    </r>
    <r>
      <rPr>
        <sz val="13"/>
        <color theme="1"/>
        <rFont val="Times New Roman"/>
        <charset val="134"/>
      </rPr>
      <t>100</t>
    </r>
    <r>
      <rPr>
        <sz val="13"/>
        <color theme="1"/>
        <rFont val="仿宋_GB2312"/>
        <charset val="134"/>
      </rPr>
      <t>吨地磅</t>
    </r>
    <r>
      <rPr>
        <sz val="13"/>
        <color theme="1"/>
        <rFont val="Times New Roman"/>
        <charset val="134"/>
      </rPr>
      <t>1</t>
    </r>
    <r>
      <rPr>
        <sz val="13"/>
        <color theme="1"/>
        <rFont val="仿宋_GB2312"/>
        <charset val="134"/>
      </rPr>
      <t>个；改造提升山桃核加工业务用房</t>
    </r>
    <r>
      <rPr>
        <sz val="13"/>
        <color theme="1"/>
        <rFont val="Times New Roman"/>
        <charset val="134"/>
      </rPr>
      <t>2</t>
    </r>
    <r>
      <rPr>
        <sz val="13"/>
        <color theme="1"/>
        <rFont val="仿宋_GB2312"/>
        <charset val="134"/>
      </rPr>
      <t>栋</t>
    </r>
    <r>
      <rPr>
        <sz val="13"/>
        <color theme="1"/>
        <rFont val="Times New Roman"/>
        <charset val="134"/>
      </rPr>
      <t>291</t>
    </r>
    <r>
      <rPr>
        <sz val="13"/>
        <color theme="1"/>
        <rFont val="仿宋_GB2312"/>
        <charset val="134"/>
      </rPr>
      <t>平方米，进行电气改造等；采购脱皮、破碎、除尘、色选生产流水线一条，购置</t>
    </r>
    <r>
      <rPr>
        <sz val="13"/>
        <color theme="1"/>
        <rFont val="Times New Roman"/>
        <charset val="134"/>
      </rPr>
      <t>30</t>
    </r>
    <r>
      <rPr>
        <sz val="13"/>
        <color theme="1"/>
        <rFont val="仿宋_GB2312"/>
        <charset val="134"/>
      </rPr>
      <t>吨装载机</t>
    </r>
    <r>
      <rPr>
        <sz val="13"/>
        <color theme="1"/>
        <rFont val="Times New Roman"/>
        <charset val="134"/>
      </rPr>
      <t>1</t>
    </r>
    <r>
      <rPr>
        <sz val="13"/>
        <color theme="1"/>
        <rFont val="仿宋_GB2312"/>
        <charset val="134"/>
      </rPr>
      <t>辆、</t>
    </r>
    <r>
      <rPr>
        <sz val="13"/>
        <color theme="1"/>
        <rFont val="Times New Roman"/>
        <charset val="134"/>
      </rPr>
      <t>3</t>
    </r>
    <r>
      <rPr>
        <sz val="13"/>
        <color theme="1"/>
        <rFont val="仿宋_GB2312"/>
        <charset val="134"/>
      </rPr>
      <t>吨叉车</t>
    </r>
    <r>
      <rPr>
        <sz val="13"/>
        <color theme="1"/>
        <rFont val="Times New Roman"/>
        <charset val="134"/>
      </rPr>
      <t>1</t>
    </r>
    <r>
      <rPr>
        <sz val="13"/>
        <color theme="1"/>
        <rFont val="仿宋_GB2312"/>
        <charset val="134"/>
      </rPr>
      <t>辆，配套建设室外供排水、场地硬化、电力等必要的附属设施。</t>
    </r>
  </si>
  <si>
    <t>中央衔接资金（少数民族发展）</t>
  </si>
  <si>
    <t>通过山桃核加工项目，提高山桃核产值，带动当地脱贫群众及监测对象发展产业，增加收入。</t>
  </si>
  <si>
    <r>
      <rPr>
        <sz val="13"/>
        <rFont val="仿宋_GB2312"/>
        <charset val="134"/>
      </rPr>
      <t>兴平乡</t>
    </r>
    <r>
      <rPr>
        <sz val="13"/>
        <rFont val="Times New Roman"/>
        <charset val="134"/>
      </rPr>
      <t xml:space="preserve">
</t>
    </r>
    <r>
      <rPr>
        <sz val="13"/>
        <rFont val="仿宋_GB2312"/>
        <charset val="134"/>
      </rPr>
      <t>王堡村</t>
    </r>
  </si>
  <si>
    <t>兴平乡人民政府</t>
  </si>
  <si>
    <t>西吉县红耀乡井湾村杂粮加工厂库房建设项目</t>
  </si>
  <si>
    <r>
      <rPr>
        <sz val="13"/>
        <rFont val="仿宋_GB2312"/>
        <charset val="134"/>
      </rPr>
      <t>新建轻钢结构杂粮加工厂库房</t>
    </r>
    <r>
      <rPr>
        <sz val="13"/>
        <rFont val="Times New Roman"/>
        <charset val="134"/>
      </rPr>
      <t>1</t>
    </r>
    <r>
      <rPr>
        <sz val="13"/>
        <rFont val="仿宋_GB2312"/>
        <charset val="134"/>
      </rPr>
      <t>栋，长</t>
    </r>
    <r>
      <rPr>
        <sz val="13"/>
        <rFont val="Times New Roman"/>
        <charset val="134"/>
      </rPr>
      <t>25</t>
    </r>
    <r>
      <rPr>
        <sz val="13"/>
        <rFont val="仿宋_GB2312"/>
        <charset val="134"/>
      </rPr>
      <t>米、宽</t>
    </r>
    <r>
      <rPr>
        <sz val="13"/>
        <rFont val="Times New Roman"/>
        <charset val="134"/>
      </rPr>
      <t>12</t>
    </r>
    <r>
      <rPr>
        <sz val="13"/>
        <rFont val="仿宋_GB2312"/>
        <charset val="134"/>
      </rPr>
      <t>米、高</t>
    </r>
    <r>
      <rPr>
        <sz val="13"/>
        <rFont val="Times New Roman"/>
        <charset val="134"/>
      </rPr>
      <t>7</t>
    </r>
    <r>
      <rPr>
        <sz val="13"/>
        <rFont val="仿宋_GB2312"/>
        <charset val="134"/>
      </rPr>
      <t>米，并分隔为原料存放区和产品存放区；配套建设水电、照明、供暖、通风扇和消防安全设施；采购产品存放管理设备。</t>
    </r>
  </si>
  <si>
    <r>
      <rPr>
        <sz val="13"/>
        <rFont val="仿宋_GB2312"/>
        <charset val="134"/>
      </rPr>
      <t>红耀乡</t>
    </r>
    <r>
      <rPr>
        <sz val="13"/>
        <rFont val="Times New Roman"/>
        <charset val="134"/>
      </rPr>
      <t xml:space="preserve">
</t>
    </r>
    <r>
      <rPr>
        <sz val="13"/>
        <rFont val="仿宋_GB2312"/>
        <charset val="134"/>
      </rPr>
      <t>井湾村</t>
    </r>
  </si>
  <si>
    <t>红耀乡人民政府</t>
  </si>
  <si>
    <t>（六）</t>
  </si>
  <si>
    <r>
      <rPr>
        <b/>
        <sz val="13"/>
        <rFont val="仿宋_GB2312"/>
        <charset val="134"/>
      </rPr>
      <t>农产品推介</t>
    </r>
    <r>
      <rPr>
        <b/>
        <sz val="13"/>
        <rFont val="Times New Roman"/>
        <charset val="134"/>
      </rPr>
      <t xml:space="preserve">
</t>
    </r>
    <r>
      <rPr>
        <b/>
        <sz val="13"/>
        <rFont val="仿宋_GB2312"/>
        <charset val="134"/>
      </rPr>
      <t>与营销</t>
    </r>
  </si>
  <si>
    <r>
      <rPr>
        <sz val="13"/>
        <rFont val="仿宋_GB2312"/>
        <charset val="134"/>
      </rPr>
      <t>农产品推介</t>
    </r>
    <r>
      <rPr>
        <sz val="13"/>
        <rFont val="Times New Roman"/>
        <charset val="134"/>
      </rPr>
      <t xml:space="preserve">
</t>
    </r>
    <r>
      <rPr>
        <sz val="13"/>
        <rFont val="仿宋_GB2312"/>
        <charset val="134"/>
      </rPr>
      <t>项目</t>
    </r>
  </si>
  <si>
    <r>
      <rPr>
        <sz val="13"/>
        <rFont val="仿宋_GB2312"/>
        <charset val="134"/>
      </rPr>
      <t>支持农业新型经营主体、产业协会参加区内外农产品展销会、农博会、洽谈会、推介会。按照主办方要求进行布展活动，每参加一次县内推介活动的奖补</t>
    </r>
    <r>
      <rPr>
        <sz val="13"/>
        <rFont val="Times New Roman"/>
        <charset val="134"/>
      </rPr>
      <t>0.1</t>
    </r>
    <r>
      <rPr>
        <sz val="13"/>
        <rFont val="仿宋_GB2312"/>
        <charset val="134"/>
      </rPr>
      <t>万元、固原市推介活动的奖补</t>
    </r>
    <r>
      <rPr>
        <sz val="13"/>
        <rFont val="Times New Roman"/>
        <charset val="134"/>
      </rPr>
      <t>0.2</t>
    </r>
    <r>
      <rPr>
        <sz val="13"/>
        <rFont val="仿宋_GB2312"/>
        <charset val="134"/>
      </rPr>
      <t>万元、区内其他市推介活动的奖补</t>
    </r>
    <r>
      <rPr>
        <sz val="13"/>
        <rFont val="Times New Roman"/>
        <charset val="134"/>
      </rPr>
      <t>0.5</t>
    </r>
    <r>
      <rPr>
        <sz val="13"/>
        <rFont val="仿宋_GB2312"/>
        <charset val="134"/>
      </rPr>
      <t>万元、自治区外推介活动的奖补</t>
    </r>
    <r>
      <rPr>
        <sz val="13"/>
        <rFont val="Times New Roman"/>
        <charset val="134"/>
      </rPr>
      <t>1</t>
    </r>
    <r>
      <rPr>
        <sz val="13"/>
        <rFont val="仿宋_GB2312"/>
        <charset val="134"/>
      </rPr>
      <t>万元。</t>
    </r>
  </si>
  <si>
    <t>提高西吉农副产品在区内外的知名度，拓宽销售渠道，促进农产品销售</t>
  </si>
  <si>
    <t>宁夏区内各市县（区）及区外城市</t>
  </si>
  <si>
    <r>
      <rPr>
        <sz val="13"/>
        <rFont val="仿宋_GB2312"/>
        <charset val="134"/>
      </rPr>
      <t>参加每次推介活动</t>
    </r>
    <r>
      <rPr>
        <sz val="13"/>
        <rFont val="Times New Roman"/>
        <charset val="134"/>
      </rPr>
      <t xml:space="preserve">
</t>
    </r>
    <r>
      <rPr>
        <sz val="13"/>
        <rFont val="仿宋_GB2312"/>
        <charset val="134"/>
      </rPr>
      <t>奖补</t>
    </r>
    <r>
      <rPr>
        <sz val="13"/>
        <rFont val="Times New Roman"/>
        <charset val="134"/>
      </rPr>
      <t>0.1-1</t>
    </r>
    <r>
      <rPr>
        <sz val="13"/>
        <rFont val="仿宋_GB2312"/>
        <charset val="134"/>
      </rPr>
      <t>万元</t>
    </r>
  </si>
  <si>
    <r>
      <rPr>
        <sz val="13"/>
        <rFont val="仿宋_GB2312"/>
        <charset val="134"/>
      </rPr>
      <t>农产品线上</t>
    </r>
    <r>
      <rPr>
        <sz val="13"/>
        <rFont val="Times New Roman"/>
        <charset val="134"/>
      </rPr>
      <t xml:space="preserve">
</t>
    </r>
    <r>
      <rPr>
        <sz val="13"/>
        <rFont val="仿宋_GB2312"/>
        <charset val="134"/>
      </rPr>
      <t>销售项目</t>
    </r>
  </si>
  <si>
    <r>
      <rPr>
        <sz val="13"/>
        <rFont val="仿宋_GB2312"/>
        <charset val="134"/>
      </rPr>
      <t>支持县内农产品加工、销售企业在抖音、快手、淘宝、京东等电商销售平台开展西吉农产品直播销售，按照有效销售额的</t>
    </r>
    <r>
      <rPr>
        <sz val="13"/>
        <rFont val="Times New Roman"/>
        <charset val="134"/>
      </rPr>
      <t>2%</t>
    </r>
    <r>
      <rPr>
        <sz val="13"/>
        <rFont val="仿宋_GB2312"/>
        <charset val="134"/>
      </rPr>
      <t>予以奖补，单个经营主体最高奖补不超过</t>
    </r>
    <r>
      <rPr>
        <sz val="13"/>
        <rFont val="Times New Roman"/>
        <charset val="134"/>
      </rPr>
      <t>20</t>
    </r>
    <r>
      <rPr>
        <sz val="13"/>
        <rFont val="仿宋_GB2312"/>
        <charset val="134"/>
      </rPr>
      <t>万元（享受过消费帮扶项目的销售额度不得重复享受该项奖补）。</t>
    </r>
  </si>
  <si>
    <t>进一步拓展西吉县农产品销售渠道，助推全县特色产品出村进城，建立健全联农带农机制，带动脱贫户和监测户发展产业，增加收入</t>
  </si>
  <si>
    <t>西吉县</t>
  </si>
  <si>
    <r>
      <rPr>
        <sz val="13"/>
        <rFont val="仿宋_GB2312"/>
        <charset val="134"/>
      </rPr>
      <t>特色农产品</t>
    </r>
    <r>
      <rPr>
        <sz val="13"/>
        <rFont val="Times New Roman"/>
        <charset val="134"/>
      </rPr>
      <t xml:space="preserve">
</t>
    </r>
    <r>
      <rPr>
        <sz val="13"/>
        <rFont val="仿宋_GB2312"/>
        <charset val="134"/>
      </rPr>
      <t>营销项目</t>
    </r>
  </si>
  <si>
    <r>
      <rPr>
        <sz val="13"/>
        <rFont val="仿宋_GB2312"/>
        <charset val="134"/>
      </rPr>
      <t>支持商超企业、农业新型经营主体、个体户在固原市外及全国一二三线城市新建西吉特色农产品销售门店，冠名</t>
    </r>
    <r>
      <rPr>
        <sz val="13"/>
        <rFont val="Times New Roman"/>
        <charset val="134"/>
      </rPr>
      <t>“</t>
    </r>
    <r>
      <rPr>
        <sz val="13"/>
        <rFont val="仿宋_GB2312"/>
        <charset val="134"/>
      </rPr>
      <t>西吉好东西</t>
    </r>
    <r>
      <rPr>
        <sz val="13"/>
        <rFont val="Times New Roman"/>
        <charset val="134"/>
      </rPr>
      <t>”</t>
    </r>
    <r>
      <rPr>
        <sz val="13"/>
        <rFont val="仿宋_GB2312"/>
        <charset val="134"/>
      </rPr>
      <t>标识门头、牌头，主营西吉特色农产品，试运行三个月并经综合考评后给予奖补（按照要求完成门头及装修的每个店铺奖补</t>
    </r>
    <r>
      <rPr>
        <sz val="13"/>
        <rFont val="Times New Roman"/>
        <charset val="134"/>
      </rPr>
      <t>3</t>
    </r>
    <r>
      <rPr>
        <sz val="13"/>
        <rFont val="仿宋_GB2312"/>
        <charset val="134"/>
      </rPr>
      <t>万元；商超内完成牌头及设立货柜货铺的，每铺奖补</t>
    </r>
    <r>
      <rPr>
        <sz val="13"/>
        <rFont val="Times New Roman"/>
        <charset val="134"/>
      </rPr>
      <t>2</t>
    </r>
    <r>
      <rPr>
        <sz val="13"/>
        <rFont val="仿宋_GB2312"/>
        <charset val="134"/>
      </rPr>
      <t>万元。新型经营主体、个体户在考核期内销售西吉特色农产品达到</t>
    </r>
    <r>
      <rPr>
        <sz val="13"/>
        <rFont val="Times New Roman"/>
        <charset val="134"/>
      </rPr>
      <t>30</t>
    </r>
    <r>
      <rPr>
        <sz val="13"/>
        <rFont val="仿宋_GB2312"/>
        <charset val="134"/>
      </rPr>
      <t>万元以上，按照销售额的</t>
    </r>
    <r>
      <rPr>
        <sz val="13"/>
        <rFont val="Times New Roman"/>
        <charset val="134"/>
      </rPr>
      <t>10%</t>
    </r>
    <r>
      <rPr>
        <sz val="13"/>
        <rFont val="仿宋_GB2312"/>
        <charset val="134"/>
      </rPr>
      <t>予以奖补；大型商超在考核期内销售西吉特色农产品达到</t>
    </r>
    <r>
      <rPr>
        <sz val="13"/>
        <rFont val="Times New Roman"/>
        <charset val="134"/>
      </rPr>
      <t>30</t>
    </r>
    <r>
      <rPr>
        <sz val="13"/>
        <rFont val="仿宋_GB2312"/>
        <charset val="134"/>
      </rPr>
      <t>万元以上，按照销售额的</t>
    </r>
    <r>
      <rPr>
        <sz val="13"/>
        <rFont val="Times New Roman"/>
        <charset val="134"/>
      </rPr>
      <t>3%</t>
    </r>
    <r>
      <rPr>
        <sz val="13"/>
        <rFont val="仿宋_GB2312"/>
        <charset val="134"/>
      </rPr>
      <t>予以奖补），单个主体最高奖补不超过</t>
    </r>
    <r>
      <rPr>
        <sz val="13"/>
        <rFont val="Times New Roman"/>
        <charset val="134"/>
      </rPr>
      <t>20</t>
    </r>
    <r>
      <rPr>
        <sz val="13"/>
        <rFont val="仿宋_GB2312"/>
        <charset val="134"/>
      </rPr>
      <t>万元。</t>
    </r>
  </si>
  <si>
    <t>进一步拓展西吉县农产品销售渠道，建立稳定的销售市场，助推全县特色产品出村进城</t>
  </si>
  <si>
    <t>固原市外及全国一二三线城市</t>
  </si>
  <si>
    <r>
      <rPr>
        <sz val="13"/>
        <rFont val="仿宋_GB2312"/>
        <charset val="134"/>
      </rPr>
      <t>每个门店奖补</t>
    </r>
    <r>
      <rPr>
        <sz val="13"/>
        <rFont val="Times New Roman"/>
        <charset val="134"/>
      </rPr>
      <t>3-20</t>
    </r>
    <r>
      <rPr>
        <sz val="13"/>
        <rFont val="仿宋_GB2312"/>
        <charset val="134"/>
      </rPr>
      <t>万元</t>
    </r>
  </si>
  <si>
    <t>（七）</t>
  </si>
  <si>
    <t>庭院经济</t>
  </si>
  <si>
    <t>庭院经济项目</t>
  </si>
  <si>
    <r>
      <rPr>
        <sz val="13"/>
        <rFont val="仿宋_GB2312"/>
        <charset val="134"/>
      </rPr>
      <t>引导移民群众、脱贫户、监测户利用房前屋后、家庭院落、闲置房屋（圈舍）和粮场等场所发展特色种植业（包括食用菌）、养殖业、手工业。庭院经济种植、养殖两项合计每户最高奖补不超过</t>
    </r>
    <r>
      <rPr>
        <sz val="13"/>
        <rFont val="Times New Roman"/>
        <charset val="134"/>
      </rPr>
      <t>1</t>
    </r>
    <r>
      <rPr>
        <sz val="13"/>
        <rFont val="仿宋_GB2312"/>
        <charset val="134"/>
      </rPr>
      <t>万元。</t>
    </r>
  </si>
  <si>
    <t>发展庭院经济，发展多元化产业，多渠道增加移民群众、脱贫户和监测户收入</t>
  </si>
  <si>
    <t>带动脱贫群众及监测对象，通过发展庭院经济，增加收入</t>
  </si>
  <si>
    <t>（八）</t>
  </si>
  <si>
    <t>金融扶持</t>
  </si>
  <si>
    <t>小额贷款贴息</t>
  </si>
  <si>
    <t>为了发展产业，增加收入，对全县脱贫户和监测对象进行小额贷款贴息。</t>
  </si>
  <si>
    <t>推动脱贫户和监测户发展产业，增加收入</t>
  </si>
  <si>
    <r>
      <rPr>
        <sz val="13"/>
        <rFont val="Times New Roman"/>
        <charset val="134"/>
      </rPr>
      <t>5</t>
    </r>
    <r>
      <rPr>
        <sz val="13"/>
        <rFont val="仿宋_GB2312"/>
        <charset val="134"/>
      </rPr>
      <t>万元以内按市场报价利率（</t>
    </r>
    <r>
      <rPr>
        <sz val="13"/>
        <rFont val="Times New Roman"/>
        <charset val="134"/>
      </rPr>
      <t>LPR</t>
    </r>
    <r>
      <rPr>
        <sz val="13"/>
        <rFont val="仿宋_GB2312"/>
        <charset val="134"/>
      </rPr>
      <t>）</t>
    </r>
    <r>
      <rPr>
        <sz val="13"/>
        <rFont val="Times New Roman"/>
        <charset val="134"/>
      </rPr>
      <t>80%</t>
    </r>
    <r>
      <rPr>
        <sz val="13"/>
        <rFont val="仿宋_GB2312"/>
        <charset val="134"/>
      </rPr>
      <t>贴息</t>
    </r>
  </si>
  <si>
    <t>二</t>
  </si>
  <si>
    <t>创业就业类</t>
  </si>
  <si>
    <r>
      <rPr>
        <sz val="13"/>
        <rFont val="Times New Roman"/>
        <charset val="134"/>
      </rPr>
      <t>“</t>
    </r>
    <r>
      <rPr>
        <sz val="13"/>
        <rFont val="仿宋_GB2312"/>
        <charset val="134"/>
      </rPr>
      <t>雨露计划</t>
    </r>
    <r>
      <rPr>
        <sz val="13"/>
        <rFont val="Times New Roman"/>
        <charset val="134"/>
      </rPr>
      <t>”</t>
    </r>
    <r>
      <rPr>
        <sz val="13"/>
        <rFont val="仿宋_GB2312"/>
        <charset val="134"/>
      </rPr>
      <t>补助项目</t>
    </r>
  </si>
  <si>
    <r>
      <rPr>
        <sz val="13"/>
        <rFont val="仿宋_GB2312"/>
        <charset val="134"/>
      </rPr>
      <t>对脱贫户和监测户家庭中接受中、高职教育的在校学生</t>
    </r>
    <r>
      <rPr>
        <sz val="13"/>
        <rFont val="Times New Roman"/>
        <charset val="134"/>
      </rPr>
      <t>6750</t>
    </r>
    <r>
      <rPr>
        <sz val="13"/>
        <rFont val="仿宋_GB2312"/>
        <charset val="134"/>
      </rPr>
      <t>人，实施</t>
    </r>
    <r>
      <rPr>
        <sz val="13"/>
        <rFont val="Times New Roman"/>
        <charset val="134"/>
      </rPr>
      <t>“</t>
    </r>
    <r>
      <rPr>
        <sz val="13"/>
        <rFont val="仿宋_GB2312"/>
        <charset val="134"/>
      </rPr>
      <t>雨露计划</t>
    </r>
    <r>
      <rPr>
        <sz val="13"/>
        <rFont val="Times New Roman"/>
        <charset val="134"/>
      </rPr>
      <t>”</t>
    </r>
    <r>
      <rPr>
        <sz val="13"/>
        <rFont val="仿宋_GB2312"/>
        <charset val="134"/>
      </rPr>
      <t>助学职业教育，实现应补尽补，做到全覆盖；对初中毕业未升入高中、高中毕业未升入普通高校的脱贫户和监测户家庭</t>
    </r>
    <r>
      <rPr>
        <sz val="13"/>
        <rFont val="Times New Roman"/>
        <charset val="134"/>
      </rPr>
      <t>“</t>
    </r>
    <r>
      <rPr>
        <sz val="13"/>
        <rFont val="仿宋_GB2312"/>
        <charset val="134"/>
      </rPr>
      <t>两后生</t>
    </r>
    <r>
      <rPr>
        <sz val="13"/>
        <rFont val="Times New Roman"/>
        <charset val="134"/>
      </rPr>
      <t>”</t>
    </r>
    <r>
      <rPr>
        <sz val="13"/>
        <rFont val="仿宋_GB2312"/>
        <charset val="134"/>
      </rPr>
      <t>实施短期职业技能培训，取证后分春秋季两次给予培训期间的生活补助。</t>
    </r>
  </si>
  <si>
    <t>切实解决脱贫户和监测户家庭学生上学难的问题，毕业后学到一技之长，找到固定工作后家庭经济收入明显提高，巩固拓展脱贫攻坚成果</t>
  </si>
  <si>
    <t>通过助学补助，增加脱贫群众收入</t>
  </si>
  <si>
    <r>
      <rPr>
        <sz val="13"/>
        <rFont val="仿宋_GB2312"/>
        <charset val="134"/>
      </rPr>
      <t>每人每学期</t>
    </r>
    <r>
      <rPr>
        <sz val="13"/>
        <rFont val="Times New Roman"/>
        <charset val="134"/>
      </rPr>
      <t>2000</t>
    </r>
    <r>
      <rPr>
        <sz val="13"/>
        <rFont val="仿宋_GB2312"/>
        <charset val="134"/>
      </rPr>
      <t>元</t>
    </r>
  </si>
  <si>
    <r>
      <rPr>
        <sz val="13"/>
        <rFont val="仿宋_GB2312"/>
        <charset val="134"/>
      </rPr>
      <t>返乡在乡</t>
    </r>
    <r>
      <rPr>
        <sz val="13"/>
        <rFont val="Times New Roman"/>
        <charset val="134"/>
      </rPr>
      <t xml:space="preserve">
</t>
    </r>
    <r>
      <rPr>
        <sz val="13"/>
        <rFont val="仿宋_GB2312"/>
        <charset val="134"/>
      </rPr>
      <t>就业补助项目</t>
    </r>
  </si>
  <si>
    <t>续建</t>
  </si>
  <si>
    <r>
      <rPr>
        <sz val="13"/>
        <rFont val="仿宋_GB2312"/>
        <charset val="134"/>
      </rPr>
      <t>续建</t>
    </r>
    <r>
      <rPr>
        <sz val="13"/>
        <rFont val="Times New Roman"/>
        <charset val="134"/>
      </rPr>
      <t>2023</t>
    </r>
    <r>
      <rPr>
        <sz val="13"/>
        <rFont val="仿宋_GB2312"/>
        <charset val="134"/>
      </rPr>
      <t>年西吉县县内返乡在乡务工的脱贫农村劳动力、移民、监测对象，稳定就业</t>
    </r>
    <r>
      <rPr>
        <sz val="13"/>
        <rFont val="Times New Roman"/>
        <charset val="134"/>
      </rPr>
      <t>5</t>
    </r>
    <r>
      <rPr>
        <sz val="13"/>
        <rFont val="仿宋_GB2312"/>
        <charset val="134"/>
      </rPr>
      <t>个月以上（含</t>
    </r>
    <r>
      <rPr>
        <sz val="13"/>
        <rFont val="Times New Roman"/>
        <charset val="134"/>
      </rPr>
      <t>5</t>
    </r>
    <r>
      <rPr>
        <sz val="13"/>
        <rFont val="仿宋_GB2312"/>
        <charset val="134"/>
      </rPr>
      <t>个月），工资收入达</t>
    </r>
    <r>
      <rPr>
        <sz val="13"/>
        <rFont val="Times New Roman"/>
        <charset val="134"/>
      </rPr>
      <t>10000</t>
    </r>
    <r>
      <rPr>
        <sz val="13"/>
        <rFont val="仿宋_GB2312"/>
        <charset val="134"/>
      </rPr>
      <t>元以上的，凭用工单位出具的工作证明和工资发放银行流水进行补助，一次性补助</t>
    </r>
    <r>
      <rPr>
        <sz val="13"/>
        <rFont val="Times New Roman"/>
        <charset val="134"/>
      </rPr>
      <t>2000</t>
    </r>
    <r>
      <rPr>
        <sz val="13"/>
        <rFont val="仿宋_GB2312"/>
        <charset val="134"/>
      </rPr>
      <t>元／人（涉及公益性岗位的就业人员和个体经营者，不享受此政策）。</t>
    </r>
  </si>
  <si>
    <t>稳定增加脱贫户、监测对象收入</t>
  </si>
  <si>
    <t>鼓励脱贫群众和监测对象，通过务工，增加收入</t>
  </si>
  <si>
    <r>
      <rPr>
        <sz val="13"/>
        <rFont val="仿宋_GB2312"/>
        <charset val="134"/>
      </rPr>
      <t>每人</t>
    </r>
    <r>
      <rPr>
        <sz val="13"/>
        <rFont val="Times New Roman"/>
        <charset val="134"/>
      </rPr>
      <t>2000</t>
    </r>
    <r>
      <rPr>
        <sz val="13"/>
        <rFont val="仿宋_GB2312"/>
        <charset val="134"/>
      </rPr>
      <t>元</t>
    </r>
  </si>
  <si>
    <t>人力资源和社会保障局</t>
  </si>
  <si>
    <r>
      <rPr>
        <sz val="13"/>
        <rFont val="仿宋_GB2312"/>
        <charset val="134"/>
      </rPr>
      <t>对在西吉县县内返乡在乡务工的脱贫户、监测户，稳定就业</t>
    </r>
    <r>
      <rPr>
        <sz val="13"/>
        <rFont val="Times New Roman"/>
        <charset val="134"/>
      </rPr>
      <t>5</t>
    </r>
    <r>
      <rPr>
        <sz val="13"/>
        <rFont val="仿宋_GB2312"/>
        <charset val="134"/>
      </rPr>
      <t>个月以上（含</t>
    </r>
    <r>
      <rPr>
        <sz val="13"/>
        <rFont val="Times New Roman"/>
        <charset val="134"/>
      </rPr>
      <t>5</t>
    </r>
    <r>
      <rPr>
        <sz val="13"/>
        <rFont val="仿宋_GB2312"/>
        <charset val="134"/>
      </rPr>
      <t>个月），工资收入达</t>
    </r>
    <r>
      <rPr>
        <sz val="13"/>
        <rFont val="Times New Roman"/>
        <charset val="134"/>
      </rPr>
      <t>10000</t>
    </r>
    <r>
      <rPr>
        <sz val="13"/>
        <rFont val="仿宋_GB2312"/>
        <charset val="134"/>
      </rPr>
      <t>元以上的，凭用工单位出具的工作证明和工资发放银行流水进行补贴，一次性补助</t>
    </r>
    <r>
      <rPr>
        <sz val="13"/>
        <rFont val="Times New Roman"/>
        <charset val="134"/>
      </rPr>
      <t>2000</t>
    </r>
    <r>
      <rPr>
        <sz val="13"/>
        <rFont val="仿宋_GB2312"/>
        <charset val="134"/>
      </rPr>
      <t>元／人（涉及公益性岗位的就业人员和个体经营者，不享受此政策）。</t>
    </r>
  </si>
  <si>
    <t>公益性岗位</t>
  </si>
  <si>
    <r>
      <rPr>
        <sz val="13"/>
        <rFont val="仿宋_GB2312"/>
        <charset val="134"/>
      </rPr>
      <t>续建</t>
    </r>
    <r>
      <rPr>
        <sz val="13"/>
        <rFont val="Times New Roman"/>
        <charset val="134"/>
      </rPr>
      <t>2023</t>
    </r>
    <r>
      <rPr>
        <sz val="13"/>
        <rFont val="仿宋_GB2312"/>
        <charset val="134"/>
      </rPr>
      <t>年购买</t>
    </r>
    <r>
      <rPr>
        <sz val="13"/>
        <rFont val="Times New Roman"/>
        <charset val="134"/>
      </rPr>
      <t>1000</t>
    </r>
    <r>
      <rPr>
        <sz val="13"/>
        <rFont val="仿宋_GB2312"/>
        <charset val="134"/>
      </rPr>
      <t>个公益性岗位，对全县就业困难的移民、脱贫户、监测对象进行安置（其中：移民</t>
    </r>
    <r>
      <rPr>
        <sz val="13"/>
        <rFont val="Times New Roman"/>
        <charset val="134"/>
      </rPr>
      <t>500</t>
    </r>
    <r>
      <rPr>
        <sz val="13"/>
        <rFont val="仿宋_GB2312"/>
        <charset val="134"/>
      </rPr>
      <t>人、脱贫户和监测对象</t>
    </r>
    <r>
      <rPr>
        <sz val="13"/>
        <rFont val="Times New Roman"/>
        <charset val="134"/>
      </rPr>
      <t>500</t>
    </r>
    <r>
      <rPr>
        <sz val="13"/>
        <rFont val="仿宋_GB2312"/>
        <charset val="134"/>
      </rPr>
      <t>人），每人每月工资为</t>
    </r>
    <r>
      <rPr>
        <sz val="13"/>
        <rFont val="Times New Roman"/>
        <charset val="134"/>
      </rPr>
      <t>1183</t>
    </r>
    <r>
      <rPr>
        <sz val="13"/>
        <rFont val="仿宋_GB2312"/>
        <charset val="134"/>
      </rPr>
      <t>元。</t>
    </r>
  </si>
  <si>
    <t>解决脱贫户、监测对象就近就业，稳定增加收入</t>
  </si>
  <si>
    <t>通过公益性岗位，增加脱贫户和监测对象收入</t>
  </si>
  <si>
    <r>
      <rPr>
        <sz val="13"/>
        <rFont val="仿宋_GB2312"/>
        <charset val="134"/>
      </rPr>
      <t>每人</t>
    </r>
    <r>
      <rPr>
        <sz val="13"/>
        <rFont val="Times New Roman"/>
        <charset val="134"/>
      </rPr>
      <t>1183</t>
    </r>
    <r>
      <rPr>
        <sz val="13"/>
        <rFont val="仿宋_GB2312"/>
        <charset val="134"/>
      </rPr>
      <t>元</t>
    </r>
  </si>
  <si>
    <r>
      <rPr>
        <sz val="13"/>
        <rFont val="Times New Roman"/>
        <charset val="134"/>
      </rPr>
      <t>2024</t>
    </r>
    <r>
      <rPr>
        <sz val="13"/>
        <rFont val="仿宋_GB2312"/>
        <charset val="134"/>
      </rPr>
      <t>年公益性岗位</t>
    </r>
  </si>
  <si>
    <r>
      <rPr>
        <sz val="13"/>
        <rFont val="仿宋_GB2312"/>
        <charset val="134"/>
      </rPr>
      <t>购买</t>
    </r>
    <r>
      <rPr>
        <sz val="13"/>
        <rFont val="Times New Roman"/>
        <charset val="134"/>
      </rPr>
      <t>1000</t>
    </r>
    <r>
      <rPr>
        <sz val="13"/>
        <rFont val="仿宋_GB2312"/>
        <charset val="134"/>
      </rPr>
      <t>个公益性岗位，对全县就业困难的移民、脱贫户、监测户进行安置（其中：移民</t>
    </r>
    <r>
      <rPr>
        <sz val="13"/>
        <rFont val="Times New Roman"/>
        <charset val="134"/>
      </rPr>
      <t>500</t>
    </r>
    <r>
      <rPr>
        <sz val="13"/>
        <rFont val="仿宋_GB2312"/>
        <charset val="134"/>
      </rPr>
      <t>人、脱贫户和监测户</t>
    </r>
    <r>
      <rPr>
        <sz val="13"/>
        <rFont val="Times New Roman"/>
        <charset val="134"/>
      </rPr>
      <t>500</t>
    </r>
    <r>
      <rPr>
        <sz val="13"/>
        <rFont val="仿宋_GB2312"/>
        <charset val="134"/>
      </rPr>
      <t>人），每人每月工资为</t>
    </r>
    <r>
      <rPr>
        <sz val="13"/>
        <rFont val="Times New Roman"/>
        <charset val="134"/>
      </rPr>
      <t>1286</t>
    </r>
    <r>
      <rPr>
        <sz val="13"/>
        <rFont val="仿宋_GB2312"/>
        <charset val="134"/>
      </rPr>
      <t>元。</t>
    </r>
  </si>
  <si>
    <t>解决移民、脱贫户、监测户就近就业，稳定增加收入</t>
  </si>
  <si>
    <r>
      <rPr>
        <sz val="13"/>
        <rFont val="仿宋_GB2312"/>
        <charset val="134"/>
      </rPr>
      <t>每人</t>
    </r>
    <r>
      <rPr>
        <sz val="13"/>
        <rFont val="Times New Roman"/>
        <charset val="134"/>
      </rPr>
      <t>1286</t>
    </r>
    <r>
      <rPr>
        <sz val="13"/>
        <rFont val="仿宋_GB2312"/>
        <charset val="134"/>
      </rPr>
      <t>元</t>
    </r>
  </si>
  <si>
    <t>省外转移就业补贴项目</t>
  </si>
  <si>
    <r>
      <rPr>
        <sz val="13"/>
        <rFont val="仿宋_GB2312"/>
        <charset val="134"/>
      </rPr>
      <t>对跨省（不含福建省）务工</t>
    </r>
    <r>
      <rPr>
        <sz val="13"/>
        <rFont val="Times New Roman"/>
        <charset val="134"/>
      </rPr>
      <t>6</t>
    </r>
    <r>
      <rPr>
        <sz val="13"/>
        <rFont val="仿宋_GB2312"/>
        <charset val="134"/>
      </rPr>
      <t>个月以上（含</t>
    </r>
    <r>
      <rPr>
        <sz val="13"/>
        <rFont val="Times New Roman"/>
        <charset val="134"/>
      </rPr>
      <t>6</t>
    </r>
    <r>
      <rPr>
        <sz val="13"/>
        <rFont val="仿宋_GB2312"/>
        <charset val="134"/>
      </rPr>
      <t>个月）的脱贫劳动力（监测户），凭工资流水和工作证明给予</t>
    </r>
    <r>
      <rPr>
        <sz val="13"/>
        <rFont val="Times New Roman"/>
        <charset val="134"/>
      </rPr>
      <t>3000</t>
    </r>
    <r>
      <rPr>
        <sz val="13"/>
        <rFont val="仿宋_GB2312"/>
        <charset val="134"/>
      </rPr>
      <t>元的务工补贴。</t>
    </r>
  </si>
  <si>
    <r>
      <rPr>
        <sz val="13"/>
        <rFont val="仿宋_GB2312"/>
        <charset val="134"/>
      </rPr>
      <t>自治区</t>
    </r>
    <r>
      <rPr>
        <sz val="13"/>
        <rFont val="Times New Roman"/>
        <charset val="134"/>
      </rPr>
      <t xml:space="preserve">
</t>
    </r>
    <r>
      <rPr>
        <sz val="13"/>
        <rFont val="仿宋_GB2312"/>
        <charset val="134"/>
      </rPr>
      <t>衔接资金</t>
    </r>
  </si>
  <si>
    <t>鼓励全县有务工能力的脱贫户、监测户跨省进行务工就业，稳定增加收入</t>
  </si>
  <si>
    <t>通过跨省务工就业，增加脱贫户和监测对象收入</t>
  </si>
  <si>
    <r>
      <rPr>
        <sz val="13"/>
        <rFont val="仿宋_GB2312"/>
        <charset val="134"/>
      </rPr>
      <t>每人</t>
    </r>
    <r>
      <rPr>
        <sz val="13"/>
        <rFont val="Times New Roman"/>
        <charset val="134"/>
      </rPr>
      <t>3000</t>
    </r>
    <r>
      <rPr>
        <sz val="13"/>
        <rFont val="仿宋_GB2312"/>
        <charset val="134"/>
      </rPr>
      <t>元</t>
    </r>
  </si>
  <si>
    <t>县外省内转移就业补贴项目</t>
  </si>
  <si>
    <r>
      <rPr>
        <sz val="13"/>
        <rFont val="仿宋_GB2312"/>
        <charset val="134"/>
      </rPr>
      <t>对县外省内务工</t>
    </r>
    <r>
      <rPr>
        <sz val="13"/>
        <rFont val="Times New Roman"/>
        <charset val="134"/>
      </rPr>
      <t>3</t>
    </r>
    <r>
      <rPr>
        <sz val="13"/>
        <rFont val="仿宋_GB2312"/>
        <charset val="134"/>
      </rPr>
      <t>个月以上（含</t>
    </r>
    <r>
      <rPr>
        <sz val="13"/>
        <rFont val="Times New Roman"/>
        <charset val="134"/>
      </rPr>
      <t>3</t>
    </r>
    <r>
      <rPr>
        <sz val="13"/>
        <rFont val="仿宋_GB2312"/>
        <charset val="134"/>
      </rPr>
      <t>个月）的脱贫劳动力（监测户），凭工资流水和工作证明给予</t>
    </r>
    <r>
      <rPr>
        <sz val="13"/>
        <rFont val="Times New Roman"/>
        <charset val="134"/>
      </rPr>
      <t>1000</t>
    </r>
    <r>
      <rPr>
        <sz val="13"/>
        <rFont val="仿宋_GB2312"/>
        <charset val="134"/>
      </rPr>
      <t>元的务工补贴，预计补贴</t>
    </r>
    <r>
      <rPr>
        <sz val="13"/>
        <rFont val="Times New Roman"/>
        <charset val="134"/>
      </rPr>
      <t>8000</t>
    </r>
    <r>
      <rPr>
        <sz val="13"/>
        <rFont val="仿宋_GB2312"/>
        <charset val="134"/>
      </rPr>
      <t>人。</t>
    </r>
  </si>
  <si>
    <r>
      <rPr>
        <sz val="13"/>
        <rFont val="仿宋_GB2312"/>
        <charset val="134"/>
      </rPr>
      <t>中央衔接资金</t>
    </r>
    <r>
      <rPr>
        <sz val="13"/>
        <rFont val="Times New Roman"/>
        <charset val="134"/>
      </rPr>
      <t>733.41</t>
    </r>
    <r>
      <rPr>
        <sz val="13"/>
        <rFont val="仿宋_GB2312"/>
        <charset val="134"/>
      </rPr>
      <t>万元（巩固成果</t>
    </r>
    <r>
      <rPr>
        <sz val="13"/>
        <rFont val="Times New Roman"/>
        <charset val="134"/>
      </rPr>
      <t>531.5</t>
    </r>
    <r>
      <rPr>
        <sz val="13"/>
        <rFont val="仿宋_GB2312"/>
        <charset val="134"/>
      </rPr>
      <t>万元、少数民族发展</t>
    </r>
    <r>
      <rPr>
        <sz val="13"/>
        <rFont val="Times New Roman"/>
        <charset val="134"/>
      </rPr>
      <t>33.91</t>
    </r>
    <r>
      <rPr>
        <sz val="13"/>
        <rFont val="仿宋_GB2312"/>
        <charset val="134"/>
      </rPr>
      <t>万元、三西建设</t>
    </r>
    <r>
      <rPr>
        <sz val="13"/>
        <rFont val="Times New Roman"/>
        <charset val="134"/>
      </rPr>
      <t>168</t>
    </r>
    <r>
      <rPr>
        <sz val="13"/>
        <rFont val="仿宋_GB2312"/>
        <charset val="134"/>
      </rPr>
      <t>万元）、自治区衔接资金</t>
    </r>
    <r>
      <rPr>
        <sz val="13"/>
        <rFont val="Times New Roman"/>
        <charset val="134"/>
      </rPr>
      <t>66.59</t>
    </r>
    <r>
      <rPr>
        <sz val="13"/>
        <rFont val="仿宋_GB2312"/>
        <charset val="134"/>
      </rPr>
      <t>万元</t>
    </r>
  </si>
  <si>
    <t>支持鼓励全县有务工能力的脱贫户、监测户到县外省内务工就业，稳定增加收入</t>
  </si>
  <si>
    <t>通过县外省内务工就业，增加脱贫户和监测对象收入</t>
  </si>
  <si>
    <r>
      <rPr>
        <sz val="13"/>
        <rFont val="仿宋_GB2312"/>
        <charset val="134"/>
      </rPr>
      <t>每人</t>
    </r>
    <r>
      <rPr>
        <sz val="13"/>
        <rFont val="Times New Roman"/>
        <charset val="134"/>
      </rPr>
      <t>1000</t>
    </r>
    <r>
      <rPr>
        <sz val="13"/>
        <rFont val="仿宋_GB2312"/>
        <charset val="134"/>
      </rPr>
      <t>元</t>
    </r>
  </si>
  <si>
    <t>三</t>
  </si>
  <si>
    <r>
      <rPr>
        <sz val="13"/>
        <rFont val="黑体"/>
        <charset val="134"/>
      </rPr>
      <t>学习运用</t>
    </r>
    <r>
      <rPr>
        <sz val="13"/>
        <rFont val="Times New Roman"/>
        <charset val="134"/>
      </rPr>
      <t>“</t>
    </r>
    <r>
      <rPr>
        <sz val="13"/>
        <rFont val="黑体"/>
        <charset val="134"/>
      </rPr>
      <t>千村示范、万村整治</t>
    </r>
    <r>
      <rPr>
        <sz val="13"/>
        <rFont val="Times New Roman"/>
        <charset val="134"/>
      </rPr>
      <t>”</t>
    </r>
    <r>
      <rPr>
        <sz val="13"/>
        <rFont val="黑体"/>
        <charset val="134"/>
      </rPr>
      <t>工程经验实施乡村建设行动类</t>
    </r>
  </si>
  <si>
    <t>（一）</t>
  </si>
  <si>
    <t>农村安全饮水提升</t>
  </si>
  <si>
    <t>西吉县抗旱减灾调蓄工程</t>
  </si>
  <si>
    <r>
      <rPr>
        <sz val="13"/>
        <rFont val="仿宋_GB2312"/>
        <charset val="134"/>
      </rPr>
      <t>续建</t>
    </r>
    <r>
      <rPr>
        <sz val="13"/>
        <rFont val="Times New Roman"/>
        <charset val="134"/>
      </rPr>
      <t>2023</t>
    </r>
    <r>
      <rPr>
        <sz val="13"/>
        <rFont val="仿宋_GB2312"/>
        <charset val="134"/>
      </rPr>
      <t>年西吉县抗旱减灾调蓄工程，铺设供水管道</t>
    </r>
    <r>
      <rPr>
        <sz val="13"/>
        <rFont val="Times New Roman"/>
        <charset val="134"/>
      </rPr>
      <t xml:space="preserve"> 75.75</t>
    </r>
    <r>
      <rPr>
        <sz val="13"/>
        <rFont val="仿宋_GB2312"/>
        <charset val="134"/>
      </rPr>
      <t>公里，配套建筑物</t>
    </r>
    <r>
      <rPr>
        <sz val="13"/>
        <rFont val="Times New Roman"/>
        <charset val="134"/>
      </rPr>
      <t xml:space="preserve"> 286 </t>
    </r>
    <r>
      <rPr>
        <sz val="13"/>
        <rFont val="仿宋_GB2312"/>
        <charset val="134"/>
      </rPr>
      <t>座，（其中过路建筑物</t>
    </r>
    <r>
      <rPr>
        <sz val="13"/>
        <rFont val="Times New Roman"/>
        <charset val="134"/>
      </rPr>
      <t xml:space="preserve"> 84</t>
    </r>
    <r>
      <rPr>
        <sz val="13"/>
        <rFont val="仿宋_GB2312"/>
        <charset val="134"/>
      </rPr>
      <t>座，过沟建筑物</t>
    </r>
    <r>
      <rPr>
        <sz val="13"/>
        <rFont val="Times New Roman"/>
        <charset val="134"/>
      </rPr>
      <t xml:space="preserve"> 25</t>
    </r>
    <r>
      <rPr>
        <sz val="13"/>
        <rFont val="仿宋_GB2312"/>
        <charset val="134"/>
      </rPr>
      <t>座、各类阀井</t>
    </r>
    <r>
      <rPr>
        <sz val="13"/>
        <rFont val="Times New Roman"/>
        <charset val="134"/>
      </rPr>
      <t>177</t>
    </r>
    <r>
      <rPr>
        <sz val="13"/>
        <rFont val="仿宋_GB2312"/>
        <charset val="134"/>
      </rPr>
      <t>座），新建蓄水池</t>
    </r>
    <r>
      <rPr>
        <sz val="13"/>
        <rFont val="Times New Roman"/>
        <charset val="134"/>
      </rPr>
      <t xml:space="preserve"> 21</t>
    </r>
    <r>
      <rPr>
        <sz val="13"/>
        <rFont val="仿宋_GB2312"/>
        <charset val="134"/>
      </rPr>
      <t>座，新建泵站</t>
    </r>
    <r>
      <rPr>
        <sz val="13"/>
        <rFont val="Times New Roman"/>
        <charset val="134"/>
      </rPr>
      <t xml:space="preserve"> 5</t>
    </r>
    <r>
      <rPr>
        <sz val="13"/>
        <rFont val="仿宋_GB2312"/>
        <charset val="134"/>
      </rPr>
      <t>座，更换水泵</t>
    </r>
    <r>
      <rPr>
        <sz val="13"/>
        <rFont val="Times New Roman"/>
        <charset val="134"/>
      </rPr>
      <t xml:space="preserve"> 2</t>
    </r>
    <r>
      <rPr>
        <sz val="13"/>
        <rFont val="仿宋_GB2312"/>
        <charset val="134"/>
      </rPr>
      <t>台。砼路面恢复</t>
    </r>
    <r>
      <rPr>
        <sz val="13"/>
        <rFont val="Times New Roman"/>
        <charset val="134"/>
      </rPr>
      <t>315</t>
    </r>
    <r>
      <rPr>
        <sz val="13"/>
        <rFont val="仿宋_GB2312"/>
        <charset val="134"/>
      </rPr>
      <t>平方米，穿林地拉管</t>
    </r>
    <r>
      <rPr>
        <sz val="13"/>
        <rFont val="Times New Roman"/>
        <charset val="134"/>
      </rPr>
      <t>350</t>
    </r>
    <r>
      <rPr>
        <sz val="13"/>
        <rFont val="仿宋_GB2312"/>
        <charset val="134"/>
      </rPr>
      <t>米，穿硬化路拉管</t>
    </r>
    <r>
      <rPr>
        <sz val="13"/>
        <rFont val="Times New Roman"/>
        <charset val="134"/>
      </rPr>
      <t>840</t>
    </r>
    <r>
      <rPr>
        <sz val="13"/>
        <rFont val="仿宋_GB2312"/>
        <charset val="134"/>
      </rPr>
      <t>米，安装</t>
    </r>
    <r>
      <rPr>
        <sz val="13"/>
        <rFont val="Times New Roman"/>
        <charset val="134"/>
      </rPr>
      <t>50</t>
    </r>
    <r>
      <rPr>
        <sz val="13"/>
        <rFont val="仿宋_GB2312"/>
        <charset val="134"/>
      </rPr>
      <t>千伏安变压器</t>
    </r>
    <r>
      <rPr>
        <sz val="13"/>
        <rFont val="Times New Roman"/>
        <charset val="134"/>
      </rPr>
      <t>4</t>
    </r>
    <r>
      <rPr>
        <sz val="13"/>
        <rFont val="仿宋_GB2312"/>
        <charset val="134"/>
      </rPr>
      <t>台，架设各类配电线路</t>
    </r>
    <r>
      <rPr>
        <sz val="13"/>
        <rFont val="Times New Roman"/>
        <charset val="134"/>
      </rPr>
      <t>3.0</t>
    </r>
    <r>
      <rPr>
        <sz val="13"/>
        <rFont val="仿宋_GB2312"/>
        <charset val="134"/>
      </rPr>
      <t>公里等其它配套设施设备。</t>
    </r>
  </si>
  <si>
    <r>
      <rPr>
        <sz val="13"/>
        <rFont val="仿宋_GB2312"/>
        <charset val="134"/>
      </rPr>
      <t>中央衔接资金（巩固成果）</t>
    </r>
    <r>
      <rPr>
        <sz val="13"/>
        <rFont val="Times New Roman"/>
        <charset val="134"/>
      </rPr>
      <t>228.25</t>
    </r>
    <r>
      <rPr>
        <sz val="13"/>
        <rFont val="仿宋_GB2312"/>
        <charset val="134"/>
      </rPr>
      <t>万元、其他整合资金</t>
    </r>
    <r>
      <rPr>
        <sz val="13"/>
        <rFont val="Times New Roman"/>
        <charset val="134"/>
      </rPr>
      <t>1527.35</t>
    </r>
    <r>
      <rPr>
        <sz val="13"/>
        <rFont val="仿宋_GB2312"/>
        <charset val="134"/>
      </rPr>
      <t>万元（地方政府一般债券</t>
    </r>
    <r>
      <rPr>
        <sz val="13"/>
        <rFont val="Times New Roman"/>
        <charset val="134"/>
      </rPr>
      <t>580.61</t>
    </r>
    <r>
      <rPr>
        <sz val="13"/>
        <rFont val="仿宋_GB2312"/>
        <charset val="134"/>
      </rPr>
      <t>万元）</t>
    </r>
  </si>
  <si>
    <r>
      <rPr>
        <sz val="13"/>
        <rFont val="仿宋_GB2312"/>
        <charset val="134"/>
      </rPr>
      <t>工程建成后新增调蓄容积</t>
    </r>
    <r>
      <rPr>
        <sz val="13"/>
        <rFont val="Times New Roman"/>
        <charset val="134"/>
      </rPr>
      <t>5150</t>
    </r>
    <r>
      <rPr>
        <sz val="13"/>
        <rFont val="仿宋_GB2312"/>
        <charset val="134"/>
      </rPr>
      <t>立方米，解决</t>
    </r>
    <r>
      <rPr>
        <sz val="13"/>
        <rFont val="Times New Roman"/>
        <charset val="134"/>
      </rPr>
      <t>15</t>
    </r>
    <r>
      <rPr>
        <sz val="13"/>
        <rFont val="仿宋_GB2312"/>
        <charset val="134"/>
      </rPr>
      <t>个乡镇</t>
    </r>
    <r>
      <rPr>
        <sz val="13"/>
        <rFont val="Times New Roman"/>
        <charset val="134"/>
      </rPr>
      <t>58</t>
    </r>
    <r>
      <rPr>
        <sz val="13"/>
        <rFont val="仿宋_GB2312"/>
        <charset val="134"/>
      </rPr>
      <t>个行政村</t>
    </r>
    <r>
      <rPr>
        <sz val="13"/>
        <rFont val="Times New Roman"/>
        <charset val="134"/>
      </rPr>
      <t>8.2</t>
    </r>
    <r>
      <rPr>
        <sz val="13"/>
        <rFont val="仿宋_GB2312"/>
        <charset val="134"/>
      </rPr>
      <t>万人的饮水安全问题，供水保证率在</t>
    </r>
    <r>
      <rPr>
        <sz val="13"/>
        <rFont val="Times New Roman"/>
        <charset val="134"/>
      </rPr>
      <t>95%</t>
    </r>
    <r>
      <rPr>
        <sz val="13"/>
        <rFont val="仿宋_GB2312"/>
        <charset val="134"/>
      </rPr>
      <t>以上，水质达标率为</t>
    </r>
    <r>
      <rPr>
        <sz val="13"/>
        <rFont val="Times New Roman"/>
        <charset val="134"/>
      </rPr>
      <t>100%</t>
    </r>
  </si>
  <si>
    <t>保障城乡居民饮水安全，改善生产生活条件，增加产业收入</t>
  </si>
  <si>
    <r>
      <rPr>
        <sz val="13"/>
        <rFont val="仿宋_GB2312"/>
        <charset val="134"/>
      </rPr>
      <t>吉强镇、兴隆镇、将台堡镇、震湖乡、兴平乡、什字乡、马莲乡、硝河乡、偏城乡等</t>
    </r>
    <r>
      <rPr>
        <sz val="13"/>
        <rFont val="Times New Roman"/>
        <charset val="134"/>
      </rPr>
      <t>15</t>
    </r>
    <r>
      <rPr>
        <sz val="13"/>
        <rFont val="仿宋_GB2312"/>
        <charset val="134"/>
      </rPr>
      <t>个乡（镇）的偏城等</t>
    </r>
    <r>
      <rPr>
        <sz val="13"/>
        <rFont val="Times New Roman"/>
        <charset val="134"/>
      </rPr>
      <t>58</t>
    </r>
    <r>
      <rPr>
        <sz val="13"/>
        <rFont val="仿宋_GB2312"/>
        <charset val="134"/>
      </rPr>
      <t>个村</t>
    </r>
  </si>
  <si>
    <t>根根据水利定额预算确定</t>
  </si>
  <si>
    <t>水务局</t>
  </si>
  <si>
    <t>西吉县何洼水厂调蓄水池滑坡治理项目</t>
  </si>
  <si>
    <r>
      <rPr>
        <sz val="13"/>
        <rFont val="仿宋_GB2312"/>
        <charset val="134"/>
      </rPr>
      <t>续建</t>
    </r>
    <r>
      <rPr>
        <sz val="13"/>
        <rFont val="Times New Roman"/>
        <charset val="134"/>
      </rPr>
      <t>2023</t>
    </r>
    <r>
      <rPr>
        <sz val="13"/>
        <rFont val="仿宋_GB2312"/>
        <charset val="134"/>
      </rPr>
      <t>年西吉县何洼水厂调蓄水池滑坡治理项目，对沟底饱和软土采用排水固结处理，长</t>
    </r>
    <r>
      <rPr>
        <sz val="13"/>
        <rFont val="Times New Roman"/>
        <charset val="134"/>
      </rPr>
      <t xml:space="preserve"> 89</t>
    </r>
    <r>
      <rPr>
        <sz val="13"/>
        <rFont val="仿宋_GB2312"/>
        <charset val="134"/>
      </rPr>
      <t>米，设竖向排水砂井；对沟道进行土方回填培厚，培厚体与岸坡结合处及马道设排水沟，培厚体坡脚处设贴破排水；设置变形监测点和基准点共</t>
    </r>
    <r>
      <rPr>
        <sz val="13"/>
        <rFont val="Times New Roman"/>
        <charset val="134"/>
      </rPr>
      <t xml:space="preserve"> 20</t>
    </r>
    <r>
      <rPr>
        <sz val="13"/>
        <rFont val="仿宋_GB2312"/>
        <charset val="134"/>
      </rPr>
      <t>处，渗流监测点</t>
    </r>
    <r>
      <rPr>
        <sz val="13"/>
        <rFont val="Times New Roman"/>
        <charset val="134"/>
      </rPr>
      <t xml:space="preserve"> 5 </t>
    </r>
    <r>
      <rPr>
        <sz val="13"/>
        <rFont val="仿宋_GB2312"/>
        <charset val="134"/>
      </rPr>
      <t>处；对取土场梯田进行恢复，采用土地平整、土壤改良措施；更换蓄水池</t>
    </r>
    <r>
      <rPr>
        <sz val="13"/>
        <rFont val="Times New Roman"/>
        <charset val="134"/>
      </rPr>
      <t xml:space="preserve"> DN500 </t>
    </r>
    <r>
      <rPr>
        <sz val="13"/>
        <rFont val="仿宋_GB2312"/>
        <charset val="134"/>
      </rPr>
      <t>泄水管</t>
    </r>
    <r>
      <rPr>
        <sz val="13"/>
        <rFont val="Times New Roman"/>
        <charset val="134"/>
      </rPr>
      <t xml:space="preserve"> 0.2</t>
    </r>
    <r>
      <rPr>
        <sz val="13"/>
        <rFont val="仿宋_GB2312"/>
        <charset val="134"/>
      </rPr>
      <t>公里。</t>
    </r>
  </si>
  <si>
    <r>
      <rPr>
        <sz val="13"/>
        <rFont val="仿宋_GB2312"/>
        <charset val="134"/>
      </rPr>
      <t>其他整合</t>
    </r>
    <r>
      <rPr>
        <sz val="13"/>
        <rFont val="Times New Roman"/>
        <charset val="134"/>
      </rPr>
      <t xml:space="preserve">
</t>
    </r>
    <r>
      <rPr>
        <sz val="13"/>
        <rFont val="仿宋_GB2312"/>
        <charset val="134"/>
      </rPr>
      <t>涉农资金</t>
    </r>
  </si>
  <si>
    <r>
      <rPr>
        <sz val="13"/>
        <rFont val="仿宋_GB2312"/>
        <charset val="134"/>
      </rPr>
      <t>工程建成后可解决何</t>
    </r>
    <r>
      <rPr>
        <sz val="13"/>
        <rFont val="宋体"/>
        <charset val="134"/>
      </rPr>
      <t>屲</t>
    </r>
    <r>
      <rPr>
        <sz val="13"/>
        <rFont val="仿宋_GB2312"/>
        <charset val="134"/>
      </rPr>
      <t>等村</t>
    </r>
    <r>
      <rPr>
        <sz val="13"/>
        <rFont val="Times New Roman"/>
        <charset val="134"/>
      </rPr>
      <t>2532</t>
    </r>
    <r>
      <rPr>
        <sz val="13"/>
        <rFont val="仿宋_GB2312"/>
        <charset val="134"/>
      </rPr>
      <t>人的饮水安全问题</t>
    </r>
  </si>
  <si>
    <r>
      <rPr>
        <sz val="13"/>
        <rFont val="仿宋_GB2312"/>
        <charset val="134"/>
      </rPr>
      <t>吉强镇</t>
    </r>
    <r>
      <rPr>
        <sz val="13"/>
        <rFont val="Times New Roman"/>
        <charset val="134"/>
      </rPr>
      <t xml:space="preserve">
</t>
    </r>
    <r>
      <rPr>
        <sz val="13"/>
        <rFont val="仿宋_GB2312"/>
        <charset val="134"/>
      </rPr>
      <t>何洼村</t>
    </r>
  </si>
  <si>
    <t>根据水利定额预算确定</t>
  </si>
  <si>
    <r>
      <rPr>
        <sz val="13"/>
        <rFont val="仿宋_GB2312"/>
        <charset val="134"/>
      </rPr>
      <t>西吉县</t>
    </r>
    <r>
      <rPr>
        <sz val="13"/>
        <rFont val="Times New Roman"/>
        <charset val="134"/>
      </rPr>
      <t>2024</t>
    </r>
    <r>
      <rPr>
        <sz val="13"/>
        <rFont val="仿宋_GB2312"/>
        <charset val="134"/>
      </rPr>
      <t>年农村供水改造工程</t>
    </r>
  </si>
  <si>
    <r>
      <rPr>
        <sz val="13"/>
        <rFont val="仿宋_GB2312"/>
        <charset val="134"/>
      </rPr>
      <t>恢复人饮管道</t>
    </r>
    <r>
      <rPr>
        <sz val="13"/>
        <rFont val="Times New Roman"/>
        <charset val="134"/>
      </rPr>
      <t>85.868</t>
    </r>
    <r>
      <rPr>
        <sz val="13"/>
        <rFont val="仿宋_GB2312"/>
        <charset val="134"/>
      </rPr>
      <t>公里，建各类阀井</t>
    </r>
    <r>
      <rPr>
        <sz val="13"/>
        <rFont val="Times New Roman"/>
        <charset val="134"/>
      </rPr>
      <t>450</t>
    </r>
    <r>
      <rPr>
        <sz val="13"/>
        <rFont val="仿宋_GB2312"/>
        <charset val="134"/>
      </rPr>
      <t>座</t>
    </r>
    <r>
      <rPr>
        <sz val="13"/>
        <rFont val="Times New Roman"/>
        <charset val="134"/>
      </rPr>
      <t>,</t>
    </r>
    <r>
      <rPr>
        <sz val="13"/>
        <rFont val="仿宋_GB2312"/>
        <charset val="134"/>
      </rPr>
      <t>建各类蓄水池</t>
    </r>
    <r>
      <rPr>
        <sz val="13"/>
        <rFont val="Times New Roman"/>
        <charset val="134"/>
      </rPr>
      <t>6</t>
    </r>
    <r>
      <rPr>
        <sz val="13"/>
        <rFont val="仿宋_GB2312"/>
        <charset val="134"/>
      </rPr>
      <t>座，新建过路建筑物</t>
    </r>
    <r>
      <rPr>
        <sz val="13"/>
        <rFont val="Times New Roman"/>
        <charset val="134"/>
      </rPr>
      <t>7</t>
    </r>
    <r>
      <rPr>
        <sz val="13"/>
        <rFont val="仿宋_GB2312"/>
        <charset val="134"/>
      </rPr>
      <t>处，栽植云杉</t>
    </r>
    <r>
      <rPr>
        <sz val="13"/>
        <rFont val="Times New Roman"/>
        <charset val="134"/>
      </rPr>
      <t>16212</t>
    </r>
    <r>
      <rPr>
        <sz val="13"/>
        <rFont val="仿宋_GB2312"/>
        <charset val="134"/>
      </rPr>
      <t>株。</t>
    </r>
  </si>
  <si>
    <r>
      <rPr>
        <sz val="13"/>
        <rFont val="仿宋_GB2312"/>
        <charset val="134"/>
      </rPr>
      <t>通过农村供水改造改善</t>
    </r>
    <r>
      <rPr>
        <sz val="13"/>
        <rFont val="Times New Roman"/>
        <charset val="134"/>
      </rPr>
      <t>15</t>
    </r>
    <r>
      <rPr>
        <sz val="13"/>
        <rFont val="仿宋_GB2312"/>
        <charset val="134"/>
      </rPr>
      <t>乡镇</t>
    </r>
    <r>
      <rPr>
        <sz val="13"/>
        <rFont val="Times New Roman"/>
        <charset val="134"/>
      </rPr>
      <t>107</t>
    </r>
    <r>
      <rPr>
        <sz val="13"/>
        <rFont val="仿宋_GB2312"/>
        <charset val="134"/>
      </rPr>
      <t>个行政村</t>
    </r>
    <r>
      <rPr>
        <sz val="13"/>
        <rFont val="Times New Roman"/>
        <charset val="134"/>
      </rPr>
      <t>113451</t>
    </r>
    <r>
      <rPr>
        <sz val="13"/>
        <rFont val="仿宋_GB2312"/>
        <charset val="134"/>
      </rPr>
      <t>人饮水条件，确保供水安全</t>
    </r>
  </si>
  <si>
    <t>保障农村供水，带动生产，改善民生</t>
  </si>
  <si>
    <r>
      <rPr>
        <sz val="13"/>
        <rFont val="仿宋_GB2312"/>
        <charset val="134"/>
      </rPr>
      <t>新营乡、红耀乡、田坪乡、马建乡等</t>
    </r>
    <r>
      <rPr>
        <sz val="13"/>
        <rFont val="Times New Roman"/>
        <charset val="134"/>
      </rPr>
      <t>15</t>
    </r>
    <r>
      <rPr>
        <sz val="13"/>
        <rFont val="仿宋_GB2312"/>
        <charset val="134"/>
      </rPr>
      <t>乡镇</t>
    </r>
    <r>
      <rPr>
        <sz val="13"/>
        <rFont val="Times New Roman"/>
        <charset val="134"/>
      </rPr>
      <t>107</t>
    </r>
    <r>
      <rPr>
        <sz val="13"/>
        <rFont val="仿宋_GB2312"/>
        <charset val="134"/>
      </rPr>
      <t>个行政村</t>
    </r>
  </si>
  <si>
    <r>
      <rPr>
        <sz val="13"/>
        <rFont val="仿宋_GB2312"/>
        <charset val="134"/>
      </rPr>
      <t>西吉县</t>
    </r>
    <r>
      <rPr>
        <sz val="13"/>
        <rFont val="Times New Roman"/>
        <charset val="134"/>
      </rPr>
      <t>2024</t>
    </r>
    <r>
      <rPr>
        <sz val="13"/>
        <rFont val="仿宋_GB2312"/>
        <charset val="134"/>
      </rPr>
      <t>年农村饮水安全改造工程</t>
    </r>
  </si>
  <si>
    <r>
      <rPr>
        <sz val="13"/>
        <rFont val="仿宋_GB2312"/>
        <charset val="134"/>
      </rPr>
      <t>新建人饮管道</t>
    </r>
    <r>
      <rPr>
        <sz val="13"/>
        <rFont val="Times New Roman"/>
        <charset val="134"/>
      </rPr>
      <t>111.92</t>
    </r>
    <r>
      <rPr>
        <sz val="13"/>
        <rFont val="仿宋_GB2312"/>
        <charset val="134"/>
      </rPr>
      <t>公里，新建蓄水池</t>
    </r>
    <r>
      <rPr>
        <sz val="13"/>
        <rFont val="Times New Roman"/>
        <charset val="134"/>
      </rPr>
      <t>4</t>
    </r>
    <r>
      <rPr>
        <sz val="13"/>
        <rFont val="仿宋_GB2312"/>
        <charset val="134"/>
      </rPr>
      <t>座，拉管</t>
    </r>
    <r>
      <rPr>
        <sz val="13"/>
        <rFont val="Times New Roman"/>
        <charset val="134"/>
      </rPr>
      <t>2.41</t>
    </r>
    <r>
      <rPr>
        <sz val="13"/>
        <rFont val="仿宋_GB2312"/>
        <charset val="134"/>
      </rPr>
      <t>公里，新建各类阀井</t>
    </r>
    <r>
      <rPr>
        <sz val="13"/>
        <rFont val="Times New Roman"/>
        <charset val="134"/>
      </rPr>
      <t>664</t>
    </r>
    <r>
      <rPr>
        <sz val="13"/>
        <rFont val="仿宋_GB2312"/>
        <charset val="134"/>
      </rPr>
      <t>座。其中农村供水更新改造工程铺设</t>
    </r>
    <r>
      <rPr>
        <sz val="13"/>
        <rFont val="Times New Roman"/>
        <charset val="134"/>
      </rPr>
      <t>0PE</t>
    </r>
    <r>
      <rPr>
        <sz val="13"/>
        <rFont val="仿宋_GB2312"/>
        <charset val="134"/>
      </rPr>
      <t>或</t>
    </r>
    <r>
      <rPr>
        <sz val="13"/>
        <rFont val="Times New Roman"/>
        <charset val="134"/>
      </rPr>
      <t>PVC</t>
    </r>
    <r>
      <rPr>
        <sz val="13"/>
        <rFont val="仿宋_GB2312"/>
        <charset val="134"/>
      </rPr>
      <t>管道</t>
    </r>
    <r>
      <rPr>
        <sz val="13"/>
        <rFont val="Times New Roman"/>
        <charset val="134"/>
      </rPr>
      <t>62.64</t>
    </r>
    <r>
      <rPr>
        <sz val="13"/>
        <rFont val="仿宋_GB2312"/>
        <charset val="134"/>
      </rPr>
      <t>公里，拉管</t>
    </r>
    <r>
      <rPr>
        <sz val="13"/>
        <rFont val="Times New Roman"/>
        <charset val="134"/>
      </rPr>
      <t>1.68</t>
    </r>
    <r>
      <rPr>
        <sz val="13"/>
        <rFont val="仿宋_GB2312"/>
        <charset val="134"/>
      </rPr>
      <t>公里，新建各类阀井</t>
    </r>
    <r>
      <rPr>
        <sz val="13"/>
        <rFont val="Times New Roman"/>
        <charset val="134"/>
      </rPr>
      <t>42</t>
    </r>
    <r>
      <rPr>
        <sz val="13"/>
        <rFont val="仿宋_GB2312"/>
        <charset val="134"/>
      </rPr>
      <t>座，新建</t>
    </r>
    <r>
      <rPr>
        <sz val="13"/>
        <rFont val="Times New Roman"/>
        <charset val="134"/>
      </rPr>
      <t>100</t>
    </r>
    <r>
      <rPr>
        <sz val="13"/>
        <rFont val="仿宋_GB2312"/>
        <charset val="134"/>
      </rPr>
      <t>立方米蓄水池</t>
    </r>
    <r>
      <rPr>
        <sz val="13"/>
        <rFont val="Times New Roman"/>
        <charset val="134"/>
      </rPr>
      <t>2</t>
    </r>
    <r>
      <rPr>
        <sz val="13"/>
        <rFont val="仿宋_GB2312"/>
        <charset val="134"/>
      </rPr>
      <t>座、</t>
    </r>
    <r>
      <rPr>
        <sz val="13"/>
        <rFont val="Times New Roman"/>
        <charset val="134"/>
      </rPr>
      <t>200</t>
    </r>
    <r>
      <rPr>
        <sz val="13"/>
        <rFont val="仿宋_GB2312"/>
        <charset val="134"/>
      </rPr>
      <t>立方米蓄水池</t>
    </r>
    <r>
      <rPr>
        <sz val="13"/>
        <rFont val="Times New Roman"/>
        <charset val="134"/>
      </rPr>
      <t>1</t>
    </r>
    <r>
      <rPr>
        <sz val="13"/>
        <rFont val="仿宋_GB2312"/>
        <charset val="134"/>
      </rPr>
      <t>座。供水管网延伸工程铺设</t>
    </r>
    <r>
      <rPr>
        <sz val="13"/>
        <rFont val="Times New Roman"/>
        <charset val="134"/>
      </rPr>
      <t>PE</t>
    </r>
    <r>
      <rPr>
        <sz val="13"/>
        <rFont val="仿宋_GB2312"/>
        <charset val="134"/>
      </rPr>
      <t>或</t>
    </r>
    <r>
      <rPr>
        <sz val="13"/>
        <rFont val="Times New Roman"/>
        <charset val="134"/>
      </rPr>
      <t>PVC</t>
    </r>
    <r>
      <rPr>
        <sz val="13"/>
        <rFont val="仿宋_GB2312"/>
        <charset val="134"/>
      </rPr>
      <t>管道</t>
    </r>
    <r>
      <rPr>
        <sz val="13"/>
        <rFont val="Times New Roman"/>
        <charset val="134"/>
      </rPr>
      <t>6.46</t>
    </r>
    <r>
      <rPr>
        <sz val="13"/>
        <rFont val="仿宋_GB2312"/>
        <charset val="134"/>
      </rPr>
      <t>公里，拉管</t>
    </r>
    <r>
      <rPr>
        <sz val="13"/>
        <rFont val="Times New Roman"/>
        <charset val="134"/>
      </rPr>
      <t>0.2</t>
    </r>
    <r>
      <rPr>
        <sz val="13"/>
        <rFont val="仿宋_GB2312"/>
        <charset val="134"/>
      </rPr>
      <t>公里，新建各类阀井</t>
    </r>
    <r>
      <rPr>
        <sz val="13"/>
        <rFont val="Times New Roman"/>
        <charset val="134"/>
      </rPr>
      <t>17</t>
    </r>
    <r>
      <rPr>
        <sz val="13"/>
        <rFont val="仿宋_GB2312"/>
        <charset val="134"/>
      </rPr>
      <t>座，新建</t>
    </r>
    <r>
      <rPr>
        <sz val="13"/>
        <rFont val="Times New Roman"/>
        <charset val="134"/>
      </rPr>
      <t>300</t>
    </r>
    <r>
      <rPr>
        <sz val="13"/>
        <rFont val="仿宋_GB2312"/>
        <charset val="134"/>
      </rPr>
      <t>立方米蓄水池</t>
    </r>
    <r>
      <rPr>
        <sz val="13"/>
        <rFont val="Times New Roman"/>
        <charset val="134"/>
      </rPr>
      <t>1</t>
    </r>
    <r>
      <rPr>
        <sz val="13"/>
        <rFont val="仿宋_GB2312"/>
        <charset val="134"/>
      </rPr>
      <t>座。供水入户</t>
    </r>
    <r>
      <rPr>
        <sz val="13"/>
        <rFont val="Times New Roman"/>
        <charset val="134"/>
      </rPr>
      <t>434</t>
    </r>
    <r>
      <rPr>
        <sz val="13"/>
        <rFont val="仿宋_GB2312"/>
        <charset val="134"/>
      </rPr>
      <t>户，铺设</t>
    </r>
    <r>
      <rPr>
        <sz val="13"/>
        <rFont val="Times New Roman"/>
        <charset val="134"/>
      </rPr>
      <t>PE</t>
    </r>
    <r>
      <rPr>
        <sz val="13"/>
        <rFont val="仿宋_GB2312"/>
        <charset val="134"/>
      </rPr>
      <t>管道</t>
    </r>
    <r>
      <rPr>
        <sz val="13"/>
        <rFont val="Times New Roman"/>
        <charset val="134"/>
      </rPr>
      <t>42.82</t>
    </r>
    <r>
      <rPr>
        <sz val="13"/>
        <rFont val="仿宋_GB2312"/>
        <charset val="134"/>
      </rPr>
      <t>公里，拉管</t>
    </r>
    <r>
      <rPr>
        <sz val="13"/>
        <rFont val="Times New Roman"/>
        <charset val="134"/>
      </rPr>
      <t>0.53</t>
    </r>
    <r>
      <rPr>
        <sz val="13"/>
        <rFont val="仿宋_GB2312"/>
        <charset val="134"/>
      </rPr>
      <t>公里，新建各类阀井</t>
    </r>
    <r>
      <rPr>
        <sz val="13"/>
        <rFont val="Times New Roman"/>
        <charset val="134"/>
      </rPr>
      <t>605</t>
    </r>
    <r>
      <rPr>
        <sz val="13"/>
        <rFont val="仿宋_GB2312"/>
        <charset val="134"/>
      </rPr>
      <t>座。</t>
    </r>
  </si>
  <si>
    <t>其他整合涉农资金</t>
  </si>
  <si>
    <r>
      <rPr>
        <sz val="13"/>
        <rFont val="仿宋_GB2312"/>
        <charset val="134"/>
      </rPr>
      <t>通过农村饮水安全改造</t>
    </r>
    <r>
      <rPr>
        <sz val="13"/>
        <rFont val="Times New Roman"/>
        <charset val="134"/>
      </rPr>
      <t>,</t>
    </r>
    <r>
      <rPr>
        <sz val="13"/>
        <rFont val="仿宋_GB2312"/>
        <charset val="134"/>
      </rPr>
      <t>改善</t>
    </r>
    <r>
      <rPr>
        <sz val="13"/>
        <rFont val="Times New Roman"/>
        <charset val="134"/>
      </rPr>
      <t>14</t>
    </r>
    <r>
      <rPr>
        <sz val="13"/>
        <rFont val="仿宋_GB2312"/>
        <charset val="134"/>
      </rPr>
      <t>乡镇</t>
    </r>
    <r>
      <rPr>
        <sz val="13"/>
        <rFont val="Times New Roman"/>
        <charset val="134"/>
      </rPr>
      <t>106</t>
    </r>
    <r>
      <rPr>
        <sz val="13"/>
        <rFont val="仿宋_GB2312"/>
        <charset val="134"/>
      </rPr>
      <t>个行政村</t>
    </r>
    <r>
      <rPr>
        <sz val="13"/>
        <rFont val="Times New Roman"/>
        <charset val="134"/>
      </rPr>
      <t>11782</t>
    </r>
    <r>
      <rPr>
        <sz val="13"/>
        <rFont val="仿宋_GB2312"/>
        <charset val="134"/>
      </rPr>
      <t>人饮水条件，确保供水安全</t>
    </r>
  </si>
  <si>
    <t>保障农村供水安全，带动生产，改善民生</t>
  </si>
  <si>
    <r>
      <rPr>
        <sz val="13"/>
        <rFont val="仿宋_GB2312"/>
        <charset val="134"/>
      </rPr>
      <t>吉强镇、兴隆镇、平峰镇、将台堡镇、新营乡、田坪乡、震湖乡、西滩乡、王民乡、什字乡、马莲乡、硝河乡、沙沟乡、白崖乡</t>
    </r>
    <r>
      <rPr>
        <sz val="13"/>
        <rFont val="Times New Roman"/>
        <charset val="134"/>
      </rPr>
      <t>14</t>
    </r>
    <r>
      <rPr>
        <sz val="13"/>
        <rFont val="仿宋_GB2312"/>
        <charset val="134"/>
      </rPr>
      <t>个乡镇的库房沟等</t>
    </r>
    <r>
      <rPr>
        <sz val="13"/>
        <rFont val="Times New Roman"/>
        <charset val="134"/>
      </rPr>
      <t>106</t>
    </r>
    <r>
      <rPr>
        <sz val="13"/>
        <rFont val="仿宋_GB2312"/>
        <charset val="134"/>
      </rPr>
      <t>个村</t>
    </r>
  </si>
  <si>
    <t>西吉县新营吉强灌区新建水源工程</t>
  </si>
  <si>
    <r>
      <rPr>
        <sz val="13"/>
        <rFont val="仿宋_GB2312"/>
        <charset val="134"/>
      </rPr>
      <t>在芦子沟水库左岸台地新建</t>
    </r>
    <r>
      <rPr>
        <sz val="13"/>
        <rFont val="Times New Roman"/>
        <charset val="134"/>
      </rPr>
      <t xml:space="preserve"> 4 </t>
    </r>
    <r>
      <rPr>
        <sz val="13"/>
        <rFont val="仿宋_GB2312"/>
        <charset val="134"/>
      </rPr>
      <t>座高位蓄水池，并对其连通，为新营灌区和吉强灌区供水。新建</t>
    </r>
    <r>
      <rPr>
        <sz val="13"/>
        <rFont val="Times New Roman"/>
        <charset val="134"/>
      </rPr>
      <t xml:space="preserve"> 2000 </t>
    </r>
    <r>
      <rPr>
        <sz val="13"/>
        <rFont val="仿宋_GB2312"/>
        <charset val="134"/>
      </rPr>
      <t>立方米调蓄水池</t>
    </r>
    <r>
      <rPr>
        <sz val="13"/>
        <rFont val="Times New Roman"/>
        <charset val="134"/>
      </rPr>
      <t xml:space="preserve"> 4 </t>
    </r>
    <r>
      <rPr>
        <sz val="13"/>
        <rFont val="仿宋_GB2312"/>
        <charset val="134"/>
      </rPr>
      <t>座，采用方形封闭式钢筋砼结构，设排水沟</t>
    </r>
    <r>
      <rPr>
        <sz val="13"/>
        <rFont val="Times New Roman"/>
        <charset val="134"/>
      </rPr>
      <t xml:space="preserve"> 195 </t>
    </r>
    <r>
      <rPr>
        <sz val="13"/>
        <rFont val="仿宋_GB2312"/>
        <charset val="134"/>
      </rPr>
      <t>米，安装围栏</t>
    </r>
    <r>
      <rPr>
        <sz val="13"/>
        <rFont val="Times New Roman"/>
        <charset val="134"/>
      </rPr>
      <t xml:space="preserve"> 294 </t>
    </r>
    <r>
      <rPr>
        <sz val="13"/>
        <rFont val="仿宋_GB2312"/>
        <charset val="134"/>
      </rPr>
      <t>米，浇筑镇墩</t>
    </r>
    <r>
      <rPr>
        <sz val="13"/>
        <rFont val="Times New Roman"/>
        <charset val="134"/>
      </rPr>
      <t xml:space="preserve"> 2 </t>
    </r>
    <r>
      <rPr>
        <sz val="13"/>
        <rFont val="仿宋_GB2312"/>
        <charset val="134"/>
      </rPr>
      <t>座；新建各类阀井共</t>
    </r>
    <r>
      <rPr>
        <sz val="13"/>
        <rFont val="Times New Roman"/>
        <charset val="134"/>
      </rPr>
      <t xml:space="preserve"> 7 </t>
    </r>
    <r>
      <rPr>
        <sz val="13"/>
        <rFont val="仿宋_GB2312"/>
        <charset val="134"/>
      </rPr>
      <t>座，穿路建筑物</t>
    </r>
    <r>
      <rPr>
        <sz val="13"/>
        <rFont val="Times New Roman"/>
        <charset val="134"/>
      </rPr>
      <t xml:space="preserve"> 1 </t>
    </r>
    <r>
      <rPr>
        <sz val="13"/>
        <rFont val="仿宋_GB2312"/>
        <charset val="134"/>
      </rPr>
      <t>处；安装蓄水池自动化监控系统</t>
    </r>
    <r>
      <rPr>
        <sz val="13"/>
        <rFont val="Times New Roman"/>
        <charset val="134"/>
      </rPr>
      <t xml:space="preserve"> 1 </t>
    </r>
    <r>
      <rPr>
        <sz val="13"/>
        <rFont val="仿宋_GB2312"/>
        <charset val="134"/>
      </rPr>
      <t>套。</t>
    </r>
  </si>
  <si>
    <r>
      <rPr>
        <sz val="13"/>
        <rFont val="仿宋_GB2312"/>
        <charset val="134"/>
      </rPr>
      <t>自治区衔接资金</t>
    </r>
    <r>
      <rPr>
        <sz val="13"/>
        <rFont val="Times New Roman"/>
        <charset val="134"/>
      </rPr>
      <t>0.92</t>
    </r>
    <r>
      <rPr>
        <sz val="13"/>
        <rFont val="仿宋_GB2312"/>
        <charset val="134"/>
      </rPr>
      <t>万元、其他整合资金</t>
    </r>
    <r>
      <rPr>
        <sz val="13"/>
        <rFont val="Times New Roman"/>
        <charset val="134"/>
      </rPr>
      <t>872.78</t>
    </r>
    <r>
      <rPr>
        <sz val="13"/>
        <rFont val="仿宋_GB2312"/>
        <charset val="134"/>
      </rPr>
      <t>万元</t>
    </r>
  </si>
  <si>
    <r>
      <rPr>
        <sz val="13"/>
        <rFont val="仿宋_GB2312"/>
        <charset val="134"/>
      </rPr>
      <t>通过在芦子沟水库左岸台地新建</t>
    </r>
    <r>
      <rPr>
        <sz val="13"/>
        <rFont val="Times New Roman"/>
        <charset val="134"/>
      </rPr>
      <t xml:space="preserve"> 4 </t>
    </r>
    <r>
      <rPr>
        <sz val="13"/>
        <rFont val="仿宋_GB2312"/>
        <charset val="134"/>
      </rPr>
      <t>座高</t>
    </r>
    <r>
      <rPr>
        <sz val="13"/>
        <rFont val="Times New Roman"/>
        <charset val="134"/>
      </rPr>
      <t xml:space="preserve">
</t>
    </r>
    <r>
      <rPr>
        <sz val="13"/>
        <rFont val="仿宋_GB2312"/>
        <charset val="134"/>
      </rPr>
      <t>位蓄水池，并对其连通，为新营灌区和吉强灌区供水，可改善当地农业生产条件，提高粮食产量</t>
    </r>
  </si>
  <si>
    <t>带动生产，改善民生</t>
  </si>
  <si>
    <r>
      <rPr>
        <sz val="13"/>
        <rFont val="仿宋_GB2312"/>
        <charset val="134"/>
      </rPr>
      <t>吉强镇</t>
    </r>
    <r>
      <rPr>
        <sz val="13"/>
        <rFont val="Times New Roman"/>
        <charset val="134"/>
      </rPr>
      <t xml:space="preserve">
</t>
    </r>
    <r>
      <rPr>
        <sz val="13"/>
        <rFont val="仿宋_GB2312"/>
        <charset val="134"/>
      </rPr>
      <t>芦子沟村</t>
    </r>
  </si>
  <si>
    <r>
      <rPr>
        <b/>
        <sz val="13"/>
        <rFont val="仿宋_GB2312"/>
        <charset val="134"/>
      </rPr>
      <t>农村人居环境整治</t>
    </r>
    <r>
      <rPr>
        <b/>
        <sz val="13"/>
        <rFont val="Times New Roman"/>
        <charset val="134"/>
      </rPr>
      <t xml:space="preserve">
</t>
    </r>
    <r>
      <rPr>
        <b/>
        <sz val="13"/>
        <rFont val="仿宋_GB2312"/>
        <charset val="134"/>
      </rPr>
      <t>以工代赈</t>
    </r>
  </si>
  <si>
    <r>
      <rPr>
        <sz val="13"/>
        <rFont val="仿宋_GB2312"/>
        <charset val="134"/>
      </rPr>
      <t>西吉县田坪乡黄岔村人居环境整治提升</t>
    </r>
    <r>
      <rPr>
        <sz val="13"/>
        <rFont val="Times New Roman"/>
        <charset val="134"/>
      </rPr>
      <t>2024</t>
    </r>
    <r>
      <rPr>
        <sz val="13"/>
        <rFont val="仿宋_GB2312"/>
        <charset val="134"/>
      </rPr>
      <t>年以工</t>
    </r>
    <r>
      <rPr>
        <sz val="13"/>
        <rFont val="Times New Roman"/>
        <charset val="134"/>
      </rPr>
      <t xml:space="preserve">
</t>
    </r>
    <r>
      <rPr>
        <sz val="13"/>
        <rFont val="仿宋_GB2312"/>
        <charset val="134"/>
      </rPr>
      <t>代赈项目</t>
    </r>
  </si>
  <si>
    <r>
      <rPr>
        <sz val="13"/>
        <rFont val="仿宋_GB2312"/>
        <charset val="134"/>
      </rPr>
      <t>在黄岔村硬化巷道</t>
    </r>
    <r>
      <rPr>
        <sz val="13"/>
        <rFont val="Times New Roman"/>
        <charset val="134"/>
      </rPr>
      <t>16814</t>
    </r>
    <r>
      <rPr>
        <sz val="13"/>
        <rFont val="仿宋_GB2312"/>
        <charset val="134"/>
      </rPr>
      <t>平方米，安装道牙</t>
    </r>
    <r>
      <rPr>
        <sz val="13"/>
        <rFont val="Times New Roman"/>
        <charset val="134"/>
      </rPr>
      <t>12907.5</t>
    </r>
    <r>
      <rPr>
        <sz val="13"/>
        <rFont val="仿宋_GB2312"/>
        <charset val="134"/>
      </rPr>
      <t>米，铺设健身步道</t>
    </r>
    <r>
      <rPr>
        <sz val="13"/>
        <rFont val="Times New Roman"/>
        <charset val="134"/>
      </rPr>
      <t>1422.5</t>
    </r>
    <r>
      <rPr>
        <sz val="13"/>
        <rFont val="仿宋_GB2312"/>
        <charset val="134"/>
      </rPr>
      <t>平方米，修建排水渠</t>
    </r>
    <r>
      <rPr>
        <sz val="13"/>
        <rFont val="Times New Roman"/>
        <charset val="134"/>
      </rPr>
      <t>218.3</t>
    </r>
    <r>
      <rPr>
        <sz val="13"/>
        <rFont val="仿宋_GB2312"/>
        <charset val="134"/>
      </rPr>
      <t>米，修建护坡</t>
    </r>
    <r>
      <rPr>
        <sz val="13"/>
        <rFont val="Times New Roman"/>
        <charset val="134"/>
      </rPr>
      <t>1811.53</t>
    </r>
    <r>
      <rPr>
        <sz val="13"/>
        <rFont val="仿宋_GB2312"/>
        <charset val="134"/>
      </rPr>
      <t>平方米，修整土坡坎</t>
    </r>
    <r>
      <rPr>
        <sz val="13"/>
        <rFont val="Times New Roman"/>
        <charset val="134"/>
      </rPr>
      <t>17372.94</t>
    </r>
    <r>
      <rPr>
        <sz val="13"/>
        <rFont val="仿宋_GB2312"/>
        <charset val="134"/>
      </rPr>
      <t>平方米，铺设水泥砖地面</t>
    </r>
    <r>
      <rPr>
        <sz val="13"/>
        <rFont val="Times New Roman"/>
        <charset val="134"/>
      </rPr>
      <t>722.6</t>
    </r>
    <r>
      <rPr>
        <sz val="13"/>
        <rFont val="仿宋_GB2312"/>
        <charset val="134"/>
      </rPr>
      <t>平方米。</t>
    </r>
  </si>
  <si>
    <t>通过以工代赈项目实施，带动脱贫群众就地就近务工，增加收入，提升村庄人居环境质量</t>
  </si>
  <si>
    <r>
      <rPr>
        <sz val="13"/>
        <rFont val="仿宋_GB2312"/>
        <charset val="134"/>
      </rPr>
      <t>带动务工就业</t>
    </r>
    <r>
      <rPr>
        <sz val="13"/>
        <rFont val="Times New Roman"/>
        <charset val="134"/>
      </rPr>
      <t>57</t>
    </r>
    <r>
      <rPr>
        <sz val="13"/>
        <rFont val="仿宋_GB2312"/>
        <charset val="134"/>
      </rPr>
      <t>人，增加收入，巩固拓展脱贫攻坚成果</t>
    </r>
  </si>
  <si>
    <r>
      <rPr>
        <sz val="13"/>
        <rFont val="仿宋_GB2312"/>
        <charset val="134"/>
      </rPr>
      <t>发展和</t>
    </r>
    <r>
      <rPr>
        <sz val="13"/>
        <rFont val="Times New Roman"/>
        <charset val="134"/>
      </rPr>
      <t xml:space="preserve">
</t>
    </r>
    <r>
      <rPr>
        <sz val="13"/>
        <rFont val="仿宋_GB2312"/>
        <charset val="134"/>
      </rPr>
      <t>改革局</t>
    </r>
    <r>
      <rPr>
        <sz val="13"/>
        <rFont val="Times New Roman"/>
        <charset val="134"/>
      </rPr>
      <t xml:space="preserve">
</t>
    </r>
  </si>
  <si>
    <r>
      <rPr>
        <sz val="13"/>
        <rFont val="仿宋_GB2312"/>
        <charset val="134"/>
      </rPr>
      <t>西吉县红耀乡张白湾村生态治理</t>
    </r>
    <r>
      <rPr>
        <sz val="13"/>
        <rFont val="Times New Roman"/>
        <charset val="134"/>
      </rPr>
      <t>2024</t>
    </r>
    <r>
      <rPr>
        <sz val="13"/>
        <rFont val="仿宋_GB2312"/>
        <charset val="134"/>
      </rPr>
      <t>年以工代赈项目</t>
    </r>
  </si>
  <si>
    <r>
      <rPr>
        <sz val="13"/>
        <rFont val="仿宋_GB2312"/>
        <charset val="134"/>
      </rPr>
      <t>在张白湾村改造田间生产道路</t>
    </r>
    <r>
      <rPr>
        <sz val="13"/>
        <rFont val="Times New Roman"/>
        <charset val="134"/>
      </rPr>
      <t>13800</t>
    </r>
    <r>
      <rPr>
        <sz val="13"/>
        <rFont val="仿宋_GB2312"/>
        <charset val="134"/>
      </rPr>
      <t>平方米，改造巷道</t>
    </r>
    <r>
      <rPr>
        <sz val="13"/>
        <rFont val="Times New Roman"/>
        <charset val="134"/>
      </rPr>
      <t>13221</t>
    </r>
    <r>
      <rPr>
        <sz val="13"/>
        <rFont val="仿宋_GB2312"/>
        <charset val="134"/>
      </rPr>
      <t>平方米，新建排水渠</t>
    </r>
    <r>
      <rPr>
        <sz val="13"/>
        <rFont val="Times New Roman"/>
        <charset val="134"/>
      </rPr>
      <t>7975</t>
    </r>
    <r>
      <rPr>
        <sz val="13"/>
        <rFont val="仿宋_GB2312"/>
        <charset val="134"/>
      </rPr>
      <t>米，栽植地埂黄花</t>
    </r>
    <r>
      <rPr>
        <sz val="13"/>
        <rFont val="Times New Roman"/>
        <charset val="134"/>
      </rPr>
      <t>375</t>
    </r>
    <r>
      <rPr>
        <sz val="13"/>
        <rFont val="仿宋_GB2312"/>
        <charset val="134"/>
      </rPr>
      <t>亩，治理边坡及路边塌陷区域</t>
    </r>
    <r>
      <rPr>
        <sz val="13"/>
        <rFont val="Times New Roman"/>
        <charset val="134"/>
      </rPr>
      <t>64010</t>
    </r>
    <r>
      <rPr>
        <sz val="13"/>
        <rFont val="仿宋_GB2312"/>
        <charset val="134"/>
      </rPr>
      <t>平方米。</t>
    </r>
  </si>
  <si>
    <t>通过以工代赈项目实施，引导群众就近就地务工，增加收入，改善当地群众生产生活条件</t>
  </si>
  <si>
    <r>
      <rPr>
        <sz val="13"/>
        <rFont val="仿宋_GB2312"/>
        <charset val="134"/>
      </rPr>
      <t>发放劳务报酬达到</t>
    </r>
    <r>
      <rPr>
        <sz val="13"/>
        <rFont val="Times New Roman"/>
        <charset val="134"/>
      </rPr>
      <t>20%</t>
    </r>
    <r>
      <rPr>
        <sz val="13"/>
        <rFont val="仿宋_GB2312"/>
        <charset val="134"/>
      </rPr>
      <t>，带动务工就业</t>
    </r>
    <r>
      <rPr>
        <sz val="13"/>
        <rFont val="Times New Roman"/>
        <charset val="134"/>
      </rPr>
      <t>68</t>
    </r>
    <r>
      <rPr>
        <sz val="13"/>
        <rFont val="仿宋_GB2312"/>
        <charset val="134"/>
      </rPr>
      <t>人，增加收入，巩固拓展脱贫攻坚成果</t>
    </r>
  </si>
  <si>
    <r>
      <rPr>
        <sz val="13"/>
        <rFont val="仿宋_GB2312"/>
        <charset val="134"/>
      </rPr>
      <t>红耀乡</t>
    </r>
    <r>
      <rPr>
        <sz val="13"/>
        <rFont val="Times New Roman"/>
        <charset val="134"/>
      </rPr>
      <t xml:space="preserve">
</t>
    </r>
    <r>
      <rPr>
        <sz val="13"/>
        <rFont val="仿宋_GB2312"/>
        <charset val="134"/>
      </rPr>
      <t>张白湾村</t>
    </r>
  </si>
  <si>
    <r>
      <rPr>
        <sz val="13"/>
        <rFont val="仿宋_GB2312"/>
        <charset val="134"/>
      </rPr>
      <t>西吉县将台堡镇深岔村道路硬化</t>
    </r>
    <r>
      <rPr>
        <sz val="13"/>
        <rFont val="Times New Roman"/>
        <charset val="134"/>
      </rPr>
      <t>2024</t>
    </r>
    <r>
      <rPr>
        <sz val="13"/>
        <rFont val="仿宋_GB2312"/>
        <charset val="134"/>
      </rPr>
      <t>年以工代赈项目</t>
    </r>
  </si>
  <si>
    <r>
      <rPr>
        <sz val="13"/>
        <rFont val="仿宋_GB2312"/>
        <charset val="134"/>
      </rPr>
      <t>在深岔村硬化村组道路</t>
    </r>
    <r>
      <rPr>
        <sz val="13"/>
        <rFont val="Times New Roman"/>
        <charset val="134"/>
      </rPr>
      <t>5515</t>
    </r>
    <r>
      <rPr>
        <sz val="13"/>
        <rFont val="仿宋_GB2312"/>
        <charset val="134"/>
      </rPr>
      <t>米，铺设排水渠</t>
    </r>
    <r>
      <rPr>
        <sz val="13"/>
        <rFont val="Times New Roman"/>
        <charset val="134"/>
      </rPr>
      <t>4811</t>
    </r>
    <r>
      <rPr>
        <sz val="13"/>
        <rFont val="仿宋_GB2312"/>
        <charset val="134"/>
      </rPr>
      <t>米、过路管涵</t>
    </r>
    <r>
      <rPr>
        <sz val="13"/>
        <rFont val="Times New Roman"/>
        <charset val="134"/>
      </rPr>
      <t>58</t>
    </r>
    <r>
      <rPr>
        <sz val="13"/>
        <rFont val="仿宋_GB2312"/>
        <charset val="134"/>
      </rPr>
      <t>米。</t>
    </r>
  </si>
  <si>
    <r>
      <rPr>
        <sz val="13"/>
        <rFont val="仿宋_GB2312"/>
        <charset val="134"/>
      </rPr>
      <t>发放劳务报酬达到</t>
    </r>
    <r>
      <rPr>
        <sz val="13"/>
        <rFont val="Times New Roman"/>
        <charset val="134"/>
      </rPr>
      <t>20%</t>
    </r>
    <r>
      <rPr>
        <sz val="13"/>
        <rFont val="仿宋_GB2312"/>
        <charset val="134"/>
      </rPr>
      <t>，带动务工就业</t>
    </r>
    <r>
      <rPr>
        <sz val="13"/>
        <rFont val="Times New Roman"/>
        <charset val="134"/>
      </rPr>
      <t>74</t>
    </r>
    <r>
      <rPr>
        <sz val="13"/>
        <rFont val="仿宋_GB2312"/>
        <charset val="134"/>
      </rPr>
      <t>人，增加收入，巩固拓展脱贫攻坚成果</t>
    </r>
  </si>
  <si>
    <r>
      <rPr>
        <sz val="13"/>
        <rFont val="仿宋_GB2312"/>
        <charset val="134"/>
      </rPr>
      <t>将台堡镇</t>
    </r>
    <r>
      <rPr>
        <sz val="13"/>
        <rFont val="Times New Roman"/>
        <charset val="134"/>
      </rPr>
      <t xml:space="preserve">
</t>
    </r>
    <r>
      <rPr>
        <sz val="13"/>
        <rFont val="仿宋_GB2312"/>
        <charset val="134"/>
      </rPr>
      <t>深岔村</t>
    </r>
  </si>
  <si>
    <r>
      <rPr>
        <sz val="13"/>
        <rFont val="仿宋_GB2312"/>
        <charset val="134"/>
      </rPr>
      <t>西吉县吉强镇龙王坝村基础设施提升</t>
    </r>
    <r>
      <rPr>
        <sz val="13"/>
        <rFont val="Times New Roman"/>
        <charset val="134"/>
      </rPr>
      <t>2024</t>
    </r>
    <r>
      <rPr>
        <sz val="13"/>
        <rFont val="仿宋_GB2312"/>
        <charset val="134"/>
      </rPr>
      <t>年以工代赈项目</t>
    </r>
  </si>
  <si>
    <r>
      <rPr>
        <sz val="13"/>
        <rFont val="仿宋_GB2312"/>
        <charset val="134"/>
      </rPr>
      <t>在龙王坝村改造提升道路</t>
    </r>
    <r>
      <rPr>
        <sz val="13"/>
        <rFont val="Times New Roman"/>
        <charset val="134"/>
      </rPr>
      <t>32030</t>
    </r>
    <r>
      <rPr>
        <sz val="13"/>
        <rFont val="仿宋_GB2312"/>
        <charset val="134"/>
      </rPr>
      <t>平方米，安装路缘石</t>
    </r>
    <r>
      <rPr>
        <sz val="13"/>
        <rFont val="Times New Roman"/>
        <charset val="134"/>
      </rPr>
      <t>12812</t>
    </r>
    <r>
      <rPr>
        <sz val="13"/>
        <rFont val="仿宋_GB2312"/>
        <charset val="134"/>
      </rPr>
      <t>米，硬化巷道</t>
    </r>
    <r>
      <rPr>
        <sz val="13"/>
        <rFont val="Times New Roman"/>
        <charset val="134"/>
      </rPr>
      <t>6771</t>
    </r>
    <r>
      <rPr>
        <sz val="13"/>
        <rFont val="仿宋_GB2312"/>
        <charset val="134"/>
      </rPr>
      <t>平方米，维修排水管道</t>
    </r>
    <r>
      <rPr>
        <sz val="13"/>
        <rFont val="Times New Roman"/>
        <charset val="134"/>
      </rPr>
      <t>812</t>
    </r>
    <r>
      <rPr>
        <sz val="13"/>
        <rFont val="仿宋_GB2312"/>
        <charset val="134"/>
      </rPr>
      <t>米，检查井</t>
    </r>
    <r>
      <rPr>
        <sz val="13"/>
        <rFont val="Times New Roman"/>
        <charset val="134"/>
      </rPr>
      <t>35</t>
    </r>
    <r>
      <rPr>
        <sz val="13"/>
        <rFont val="仿宋_GB2312"/>
        <charset val="134"/>
      </rPr>
      <t>座，雨水井</t>
    </r>
    <r>
      <rPr>
        <sz val="13"/>
        <rFont val="Times New Roman"/>
        <charset val="134"/>
      </rPr>
      <t>16</t>
    </r>
    <r>
      <rPr>
        <sz val="13"/>
        <rFont val="仿宋_GB2312"/>
        <charset val="134"/>
      </rPr>
      <t>座，路面恢复</t>
    </r>
    <r>
      <rPr>
        <sz val="13"/>
        <rFont val="Times New Roman"/>
        <charset val="134"/>
      </rPr>
      <t>2364</t>
    </r>
    <r>
      <rPr>
        <sz val="13"/>
        <rFont val="仿宋_GB2312"/>
        <charset val="134"/>
      </rPr>
      <t>平方米。</t>
    </r>
  </si>
  <si>
    <r>
      <rPr>
        <sz val="13"/>
        <rFont val="仿宋_GB2312"/>
        <charset val="134"/>
      </rPr>
      <t>发放劳务报酬达到</t>
    </r>
    <r>
      <rPr>
        <sz val="13"/>
        <rFont val="Times New Roman"/>
        <charset val="134"/>
      </rPr>
      <t>20%</t>
    </r>
    <r>
      <rPr>
        <sz val="13"/>
        <rFont val="仿宋_GB2312"/>
        <charset val="134"/>
      </rPr>
      <t>，带动务工就业</t>
    </r>
    <r>
      <rPr>
        <sz val="13"/>
        <rFont val="Times New Roman"/>
        <charset val="134"/>
      </rPr>
      <t>48</t>
    </r>
    <r>
      <rPr>
        <sz val="13"/>
        <rFont val="仿宋_GB2312"/>
        <charset val="134"/>
      </rPr>
      <t>人，增加收入，巩固拓展脱贫攻坚成果</t>
    </r>
  </si>
  <si>
    <r>
      <rPr>
        <sz val="13"/>
        <rFont val="仿宋_GB2312"/>
        <charset val="134"/>
      </rPr>
      <t>吉强镇龙</t>
    </r>
    <r>
      <rPr>
        <sz val="13"/>
        <rFont val="Times New Roman"/>
        <charset val="134"/>
      </rPr>
      <t xml:space="preserve">
</t>
    </r>
    <r>
      <rPr>
        <sz val="13"/>
        <rFont val="仿宋_GB2312"/>
        <charset val="134"/>
      </rPr>
      <t>王坝村</t>
    </r>
  </si>
  <si>
    <t>吉强镇人民政府</t>
  </si>
  <si>
    <r>
      <rPr>
        <sz val="13"/>
        <rFont val="仿宋_GB2312"/>
        <charset val="134"/>
      </rPr>
      <t>西吉县兴平乡杨岔村村庄综合整治</t>
    </r>
    <r>
      <rPr>
        <sz val="13"/>
        <rFont val="Times New Roman"/>
        <charset val="134"/>
      </rPr>
      <t>2024</t>
    </r>
    <r>
      <rPr>
        <sz val="13"/>
        <rFont val="仿宋_GB2312"/>
        <charset val="134"/>
      </rPr>
      <t>年以工代赈项目</t>
    </r>
  </si>
  <si>
    <r>
      <rPr>
        <sz val="13"/>
        <rFont val="仿宋_GB2312"/>
        <charset val="134"/>
      </rPr>
      <t>在杨岔村平整土地</t>
    </r>
    <r>
      <rPr>
        <sz val="13"/>
        <rFont val="Times New Roman"/>
        <charset val="134"/>
      </rPr>
      <t>453.12</t>
    </r>
    <r>
      <rPr>
        <sz val="13"/>
        <rFont val="仿宋_GB2312"/>
        <charset val="134"/>
      </rPr>
      <t>亩，修筑田埂</t>
    </r>
    <r>
      <rPr>
        <sz val="13"/>
        <rFont val="Times New Roman"/>
        <charset val="134"/>
      </rPr>
      <t>14952.96</t>
    </r>
    <r>
      <rPr>
        <sz val="13"/>
        <rFont val="仿宋_GB2312"/>
        <charset val="134"/>
      </rPr>
      <t>米，新建泵房</t>
    </r>
    <r>
      <rPr>
        <sz val="13"/>
        <rFont val="Times New Roman"/>
        <charset val="134"/>
      </rPr>
      <t>1</t>
    </r>
    <r>
      <rPr>
        <sz val="13"/>
        <rFont val="仿宋_GB2312"/>
        <charset val="134"/>
      </rPr>
      <t>座、浮筒式泵船</t>
    </r>
    <r>
      <rPr>
        <sz val="13"/>
        <rFont val="Times New Roman"/>
        <charset val="134"/>
      </rPr>
      <t>1</t>
    </r>
    <r>
      <rPr>
        <sz val="13"/>
        <rFont val="仿宋_GB2312"/>
        <charset val="134"/>
      </rPr>
      <t>座、过滤器室</t>
    </r>
    <r>
      <rPr>
        <sz val="13"/>
        <rFont val="Times New Roman"/>
        <charset val="134"/>
      </rPr>
      <t>1</t>
    </r>
    <r>
      <rPr>
        <sz val="13"/>
        <rFont val="仿宋_GB2312"/>
        <charset val="134"/>
      </rPr>
      <t>座、蓄水池</t>
    </r>
    <r>
      <rPr>
        <sz val="13"/>
        <rFont val="Times New Roman"/>
        <charset val="134"/>
      </rPr>
      <t>1</t>
    </r>
    <r>
      <rPr>
        <sz val="13"/>
        <rFont val="仿宋_GB2312"/>
        <charset val="134"/>
      </rPr>
      <t>座，安装输水管道</t>
    </r>
    <r>
      <rPr>
        <sz val="13"/>
        <rFont val="Times New Roman"/>
        <charset val="134"/>
      </rPr>
      <t>0.33</t>
    </r>
    <r>
      <rPr>
        <sz val="13"/>
        <rFont val="仿宋_GB2312"/>
        <charset val="134"/>
      </rPr>
      <t>千米、田间管网</t>
    </r>
    <r>
      <rPr>
        <sz val="13"/>
        <rFont val="Times New Roman"/>
        <charset val="134"/>
      </rPr>
      <t>4718</t>
    </r>
    <r>
      <rPr>
        <sz val="13"/>
        <rFont val="仿宋_GB2312"/>
        <charset val="134"/>
      </rPr>
      <t>米、滴灌带</t>
    </r>
    <r>
      <rPr>
        <sz val="13"/>
        <rFont val="Times New Roman"/>
        <charset val="134"/>
      </rPr>
      <t>294.3</t>
    </r>
    <r>
      <rPr>
        <sz val="13"/>
        <rFont val="仿宋_GB2312"/>
        <charset val="134"/>
      </rPr>
      <t>公里，新建各类阀井</t>
    </r>
    <r>
      <rPr>
        <sz val="13"/>
        <rFont val="Times New Roman"/>
        <charset val="134"/>
      </rPr>
      <t>20</t>
    </r>
    <r>
      <rPr>
        <sz val="13"/>
        <rFont val="仿宋_GB2312"/>
        <charset val="134"/>
      </rPr>
      <t>座、管道镇墩</t>
    </r>
    <r>
      <rPr>
        <sz val="13"/>
        <rFont val="Times New Roman"/>
        <charset val="134"/>
      </rPr>
      <t>100</t>
    </r>
    <r>
      <rPr>
        <sz val="13"/>
        <rFont val="仿宋_GB2312"/>
        <charset val="134"/>
      </rPr>
      <t>座、过路建筑物</t>
    </r>
    <r>
      <rPr>
        <sz val="13"/>
        <rFont val="Times New Roman"/>
        <charset val="134"/>
      </rPr>
      <t>3</t>
    </r>
    <r>
      <rPr>
        <sz val="13"/>
        <rFont val="仿宋_GB2312"/>
        <charset val="134"/>
      </rPr>
      <t>处、过沟建筑物</t>
    </r>
    <r>
      <rPr>
        <sz val="13"/>
        <rFont val="Times New Roman"/>
        <charset val="134"/>
      </rPr>
      <t>3</t>
    </r>
    <r>
      <rPr>
        <sz val="13"/>
        <rFont val="仿宋_GB2312"/>
        <charset val="134"/>
      </rPr>
      <t>处，修建混凝土巷道</t>
    </r>
    <r>
      <rPr>
        <sz val="13"/>
        <rFont val="Times New Roman"/>
        <charset val="134"/>
      </rPr>
      <t>10500</t>
    </r>
    <r>
      <rPr>
        <sz val="13"/>
        <rFont val="仿宋_GB2312"/>
        <charset val="134"/>
      </rPr>
      <t>平方米，铺设砂砾石田间道</t>
    </r>
    <r>
      <rPr>
        <sz val="13"/>
        <rFont val="Times New Roman"/>
        <charset val="134"/>
      </rPr>
      <t>5.321</t>
    </r>
    <r>
      <rPr>
        <sz val="13"/>
        <rFont val="仿宋_GB2312"/>
        <charset val="134"/>
      </rPr>
      <t>千米、生产路</t>
    </r>
    <r>
      <rPr>
        <sz val="13"/>
        <rFont val="Times New Roman"/>
        <charset val="134"/>
      </rPr>
      <t>4.789</t>
    </r>
    <r>
      <rPr>
        <sz val="13"/>
        <rFont val="仿宋_GB2312"/>
        <charset val="134"/>
      </rPr>
      <t>千米，修建排洪沟</t>
    </r>
    <r>
      <rPr>
        <sz val="13"/>
        <rFont val="Times New Roman"/>
        <charset val="134"/>
      </rPr>
      <t>180</t>
    </r>
    <r>
      <rPr>
        <sz val="13"/>
        <rFont val="仿宋_GB2312"/>
        <charset val="134"/>
      </rPr>
      <t>米。</t>
    </r>
  </si>
  <si>
    <r>
      <rPr>
        <sz val="13"/>
        <rFont val="仿宋_GB2312"/>
        <charset val="134"/>
      </rPr>
      <t>发放劳务报酬达到</t>
    </r>
    <r>
      <rPr>
        <sz val="13"/>
        <rFont val="Times New Roman"/>
        <charset val="134"/>
      </rPr>
      <t>20%</t>
    </r>
    <r>
      <rPr>
        <sz val="13"/>
        <rFont val="仿宋_GB2312"/>
        <charset val="134"/>
      </rPr>
      <t>，带动务工就业</t>
    </r>
    <r>
      <rPr>
        <sz val="13"/>
        <rFont val="Times New Roman"/>
        <charset val="134"/>
      </rPr>
      <t>80</t>
    </r>
    <r>
      <rPr>
        <sz val="13"/>
        <rFont val="仿宋_GB2312"/>
        <charset val="134"/>
      </rPr>
      <t>人，增加收入，巩固拓展脱贫攻坚成果</t>
    </r>
  </si>
  <si>
    <r>
      <rPr>
        <sz val="13"/>
        <rFont val="仿宋_GB2312"/>
        <charset val="134"/>
      </rPr>
      <t>兴平乡</t>
    </r>
    <r>
      <rPr>
        <sz val="13"/>
        <rFont val="Times New Roman"/>
        <charset val="134"/>
      </rPr>
      <t xml:space="preserve">
</t>
    </r>
    <r>
      <rPr>
        <sz val="13"/>
        <rFont val="仿宋_GB2312"/>
        <charset val="134"/>
      </rPr>
      <t>杨岔村</t>
    </r>
  </si>
  <si>
    <r>
      <rPr>
        <b/>
        <sz val="13"/>
        <rFont val="仿宋_GB2312"/>
        <charset val="134"/>
      </rPr>
      <t>乡村振兴</t>
    </r>
    <r>
      <rPr>
        <b/>
        <sz val="13"/>
        <rFont val="Times New Roman"/>
        <charset val="134"/>
      </rPr>
      <t xml:space="preserve">
</t>
    </r>
    <r>
      <rPr>
        <b/>
        <sz val="13"/>
        <rFont val="仿宋_GB2312"/>
        <charset val="134"/>
      </rPr>
      <t>示范村</t>
    </r>
  </si>
  <si>
    <r>
      <rPr>
        <sz val="13"/>
        <rFont val="Times New Roman"/>
        <charset val="134"/>
      </rPr>
      <t>2023</t>
    </r>
    <r>
      <rPr>
        <sz val="13"/>
        <rFont val="仿宋_GB2312"/>
        <charset val="134"/>
      </rPr>
      <t>年乡村振兴示范村建设项目</t>
    </r>
  </si>
  <si>
    <r>
      <rPr>
        <sz val="13"/>
        <rFont val="仿宋_GB2312"/>
        <charset val="134"/>
      </rPr>
      <t>续建</t>
    </r>
    <r>
      <rPr>
        <sz val="13"/>
        <rFont val="Times New Roman"/>
        <charset val="134"/>
      </rPr>
      <t>2023</t>
    </r>
    <r>
      <rPr>
        <sz val="13"/>
        <rFont val="仿宋_GB2312"/>
        <charset val="134"/>
      </rPr>
      <t>年乡村振兴示范村</t>
    </r>
    <r>
      <rPr>
        <sz val="13"/>
        <rFont val="Times New Roman"/>
        <charset val="134"/>
      </rPr>
      <t>20</t>
    </r>
    <r>
      <rPr>
        <sz val="13"/>
        <rFont val="仿宋_GB2312"/>
        <charset val="134"/>
      </rPr>
      <t>个，重点围绕产业发展、垃圾分类收集体系建设、排水等方面，补齐必要的农村人居环境整治和小型公益性基础设施建设短板。</t>
    </r>
  </si>
  <si>
    <t>通过乡村振兴示范村建设，有效提高示范村产业发展、基础设施、人居环境整治</t>
  </si>
  <si>
    <t>带动群众就近就地务工，增加收入</t>
  </si>
  <si>
    <r>
      <rPr>
        <sz val="13"/>
        <rFont val="仿宋_GB2312"/>
        <charset val="134"/>
      </rPr>
      <t>每村</t>
    </r>
    <r>
      <rPr>
        <sz val="13"/>
        <rFont val="Times New Roman"/>
        <charset val="134"/>
      </rPr>
      <t>140</t>
    </r>
    <r>
      <rPr>
        <sz val="13"/>
        <rFont val="仿宋_GB2312"/>
        <charset val="134"/>
      </rPr>
      <t>万元</t>
    </r>
  </si>
  <si>
    <r>
      <rPr>
        <sz val="13"/>
        <rFont val="Times New Roman"/>
        <charset val="134"/>
      </rPr>
      <t>2024</t>
    </r>
    <r>
      <rPr>
        <sz val="13"/>
        <rFont val="仿宋_GB2312"/>
        <charset val="134"/>
      </rPr>
      <t>年乡村振兴示范村建设项目</t>
    </r>
  </si>
  <si>
    <r>
      <rPr>
        <sz val="13"/>
        <rFont val="仿宋_GB2312"/>
        <charset val="134"/>
      </rPr>
      <t>在兴隆镇、平峰镇等</t>
    </r>
    <r>
      <rPr>
        <sz val="13"/>
        <rFont val="Times New Roman"/>
        <charset val="134"/>
      </rPr>
      <t>12</t>
    </r>
    <r>
      <rPr>
        <sz val="13"/>
        <rFont val="仿宋_GB2312"/>
        <charset val="134"/>
      </rPr>
      <t>个乡镇，进行乡村振兴示范村综合建设，主要对农村人居环境进行整治，发展产业，提升整体村容村貌等。</t>
    </r>
  </si>
  <si>
    <r>
      <rPr>
        <sz val="13"/>
        <rFont val="仿宋_GB2312"/>
        <charset val="134"/>
      </rPr>
      <t>中央衔接资金（三西建设）</t>
    </r>
    <r>
      <rPr>
        <sz val="13"/>
        <rFont val="Times New Roman"/>
        <charset val="134"/>
      </rPr>
      <t>1680</t>
    </r>
    <r>
      <rPr>
        <sz val="13"/>
        <rFont val="仿宋_GB2312"/>
        <charset val="134"/>
      </rPr>
      <t>万元、其他整合涉农资金</t>
    </r>
    <r>
      <rPr>
        <sz val="13"/>
        <rFont val="Times New Roman"/>
        <charset val="134"/>
      </rPr>
      <t>1680</t>
    </r>
    <r>
      <rPr>
        <sz val="13"/>
        <rFont val="仿宋_GB2312"/>
        <charset val="134"/>
      </rPr>
      <t>万元</t>
    </r>
  </si>
  <si>
    <t>兴隆镇下范村、平峰镇沙洼村、什字乡唐庄村、马莲乡马莲村、偏城乡涵江村、沙沟乡顾沟村、火石寨乡大庄村、新营乡陈阳川村、马建乡台子村、震湖乡孟湾村、西滩乡庙湾村、王民乡小岔村</t>
  </si>
  <si>
    <r>
      <rPr>
        <sz val="13"/>
        <rFont val="仿宋_GB2312"/>
        <charset val="134"/>
      </rPr>
      <t>每村</t>
    </r>
    <r>
      <rPr>
        <sz val="13"/>
        <rFont val="Times New Roman"/>
        <charset val="134"/>
      </rPr>
      <t>280</t>
    </r>
    <r>
      <rPr>
        <sz val="13"/>
        <rFont val="仿宋_GB2312"/>
        <charset val="134"/>
      </rPr>
      <t>万元</t>
    </r>
  </si>
  <si>
    <r>
      <rPr>
        <b/>
        <sz val="13"/>
        <rFont val="仿宋_GB2312"/>
        <charset val="134"/>
      </rPr>
      <t>村组道路</t>
    </r>
    <r>
      <rPr>
        <b/>
        <sz val="13"/>
        <rFont val="Times New Roman"/>
        <charset val="134"/>
      </rPr>
      <t xml:space="preserve">
</t>
    </r>
    <r>
      <rPr>
        <b/>
        <sz val="13"/>
        <rFont val="仿宋_GB2312"/>
        <charset val="134"/>
      </rPr>
      <t>建设</t>
    </r>
  </si>
  <si>
    <t>新营乡甘井村宜居宜业和美乡村村内道路建设项目</t>
  </si>
  <si>
    <r>
      <rPr>
        <sz val="13"/>
        <rFont val="仿宋_GB2312"/>
        <charset val="134"/>
      </rPr>
      <t>续建</t>
    </r>
    <r>
      <rPr>
        <sz val="13"/>
        <rFont val="Times New Roman"/>
        <charset val="134"/>
      </rPr>
      <t>2023</t>
    </r>
    <r>
      <rPr>
        <sz val="13"/>
        <rFont val="仿宋_GB2312"/>
        <charset val="134"/>
      </rPr>
      <t>年新营乡甘井村宜居宜业和美乡村村内道路建设项目，在新营乡甘井村建设宜居宜业和美乡村，硬化村内道路</t>
    </r>
    <r>
      <rPr>
        <sz val="13"/>
        <rFont val="Times New Roman"/>
        <charset val="134"/>
      </rPr>
      <t>4.174</t>
    </r>
    <r>
      <rPr>
        <sz val="13"/>
        <rFont val="仿宋_GB2312"/>
        <charset val="134"/>
      </rPr>
      <t>公里。</t>
    </r>
  </si>
  <si>
    <t>通过宜居宜业和美乡村建设，提高本村的产业发展、基础设施、人居环境质量</t>
  </si>
  <si>
    <r>
      <rPr>
        <sz val="13"/>
        <rFont val="仿宋_GB2312"/>
        <charset val="134"/>
      </rPr>
      <t>新营乡</t>
    </r>
    <r>
      <rPr>
        <sz val="13"/>
        <rFont val="Times New Roman"/>
        <charset val="134"/>
      </rPr>
      <t xml:space="preserve">
</t>
    </r>
    <r>
      <rPr>
        <sz val="13"/>
        <rFont val="仿宋_GB2312"/>
        <charset val="134"/>
      </rPr>
      <t>甘井村</t>
    </r>
  </si>
  <si>
    <r>
      <rPr>
        <sz val="13"/>
        <rFont val="Times New Roman"/>
        <charset val="134"/>
      </rPr>
      <t xml:space="preserve">
</t>
    </r>
    <r>
      <rPr>
        <sz val="13"/>
        <rFont val="仿宋_GB2312"/>
        <charset val="134"/>
      </rPr>
      <t>农业农村局</t>
    </r>
  </si>
  <si>
    <r>
      <rPr>
        <sz val="13"/>
        <rFont val="Times New Roman"/>
        <charset val="134"/>
      </rPr>
      <t>2024</t>
    </r>
    <r>
      <rPr>
        <sz val="13"/>
        <rFont val="仿宋_GB2312"/>
        <charset val="134"/>
      </rPr>
      <t>年村组</t>
    </r>
    <r>
      <rPr>
        <sz val="13"/>
        <rFont val="Times New Roman"/>
        <charset val="134"/>
      </rPr>
      <t xml:space="preserve">
</t>
    </r>
    <r>
      <rPr>
        <sz val="13"/>
        <rFont val="仿宋_GB2312"/>
        <charset val="134"/>
      </rPr>
      <t>道路建设项目</t>
    </r>
  </si>
  <si>
    <r>
      <rPr>
        <sz val="13"/>
        <rFont val="仿宋_GB2312"/>
        <charset val="134"/>
      </rPr>
      <t>在兴隆镇、将台堡镇、硝河乡、新营乡进行村组道路建设，硬化村组道路</t>
    </r>
    <r>
      <rPr>
        <sz val="13"/>
        <rFont val="Times New Roman"/>
        <charset val="134"/>
      </rPr>
      <t>50</t>
    </r>
    <r>
      <rPr>
        <sz val="13"/>
        <rFont val="仿宋_GB2312"/>
        <charset val="134"/>
      </rPr>
      <t>公里。</t>
    </r>
  </si>
  <si>
    <r>
      <rPr>
        <sz val="13"/>
        <rFont val="仿宋_GB2312"/>
        <charset val="134"/>
      </rPr>
      <t>其他整合</t>
    </r>
    <r>
      <rPr>
        <sz val="13"/>
        <rFont val="Times New Roman"/>
        <charset val="134"/>
      </rPr>
      <t xml:space="preserve">
</t>
    </r>
    <r>
      <rPr>
        <sz val="13"/>
        <rFont val="仿宋_GB2312"/>
        <charset val="134"/>
      </rPr>
      <t>涉农资金（地方政府一般债券）</t>
    </r>
  </si>
  <si>
    <t>通过村组道路建设，改善当地群众出行条件</t>
  </si>
  <si>
    <t>兴隆镇、将台堡镇、硝河乡、新营乡</t>
  </si>
  <si>
    <r>
      <rPr>
        <sz val="13"/>
        <rFont val="仿宋_GB2312"/>
        <charset val="134"/>
      </rPr>
      <t>每公里</t>
    </r>
    <r>
      <rPr>
        <sz val="13"/>
        <rFont val="Times New Roman"/>
        <charset val="134"/>
      </rPr>
      <t>40</t>
    </r>
    <r>
      <rPr>
        <sz val="13"/>
        <rFont val="仿宋_GB2312"/>
        <charset val="134"/>
      </rPr>
      <t>万元</t>
    </r>
  </si>
  <si>
    <t>兴隆镇、将台堡镇、硝河乡、新营乡人民政府</t>
  </si>
  <si>
    <r>
      <rPr>
        <b/>
        <sz val="13"/>
        <rFont val="仿宋_GB2312"/>
        <charset val="134"/>
      </rPr>
      <t>农业基础</t>
    </r>
    <r>
      <rPr>
        <b/>
        <sz val="13"/>
        <rFont val="Times New Roman"/>
        <charset val="134"/>
      </rPr>
      <t xml:space="preserve">
</t>
    </r>
    <r>
      <rPr>
        <b/>
        <sz val="13"/>
        <rFont val="仿宋_GB2312"/>
        <charset val="134"/>
      </rPr>
      <t>设施配套</t>
    </r>
  </si>
  <si>
    <r>
      <rPr>
        <sz val="13"/>
        <rFont val="仿宋_GB2312"/>
        <charset val="134"/>
      </rPr>
      <t>农用残膜</t>
    </r>
    <r>
      <rPr>
        <sz val="13"/>
        <rFont val="Times New Roman"/>
        <charset val="134"/>
      </rPr>
      <t xml:space="preserve">
</t>
    </r>
    <r>
      <rPr>
        <sz val="13"/>
        <rFont val="仿宋_GB2312"/>
        <charset val="134"/>
      </rPr>
      <t>回收项目</t>
    </r>
  </si>
  <si>
    <r>
      <rPr>
        <sz val="13"/>
        <rFont val="仿宋_GB2312"/>
        <charset val="134"/>
      </rPr>
      <t>全县计划回收残膜</t>
    </r>
    <r>
      <rPr>
        <sz val="13"/>
        <rFont val="Times New Roman"/>
        <charset val="134"/>
      </rPr>
      <t>1.3</t>
    </r>
    <r>
      <rPr>
        <sz val="13"/>
        <rFont val="仿宋_GB2312"/>
        <charset val="134"/>
      </rPr>
      <t>万吨，每公斤残膜给予农户奖补</t>
    </r>
    <r>
      <rPr>
        <sz val="13"/>
        <rFont val="Times New Roman"/>
        <charset val="134"/>
      </rPr>
      <t>1</t>
    </r>
    <r>
      <rPr>
        <sz val="13"/>
        <rFont val="仿宋_GB2312"/>
        <charset val="134"/>
      </rPr>
      <t>元，回收企业按每公斤</t>
    </r>
    <r>
      <rPr>
        <sz val="13"/>
        <rFont val="Times New Roman"/>
        <charset val="134"/>
      </rPr>
      <t>0.2</t>
    </r>
    <r>
      <rPr>
        <sz val="13"/>
        <rFont val="仿宋_GB2312"/>
        <charset val="134"/>
      </rPr>
      <t>元的标准给予农户运输费用补贴。</t>
    </r>
  </si>
  <si>
    <r>
      <rPr>
        <sz val="13"/>
        <rFont val="仿宋_GB2312"/>
        <charset val="134"/>
      </rPr>
      <t>深入推进农用残膜回收和资源化利用，全面做好</t>
    </r>
    <r>
      <rPr>
        <sz val="13"/>
        <rFont val="Times New Roman"/>
        <charset val="134"/>
      </rPr>
      <t>“</t>
    </r>
    <r>
      <rPr>
        <sz val="13"/>
        <rFont val="仿宋_GB2312"/>
        <charset val="134"/>
      </rPr>
      <t>白色污染</t>
    </r>
    <r>
      <rPr>
        <sz val="13"/>
        <rFont val="Times New Roman"/>
        <charset val="134"/>
      </rPr>
      <t>”</t>
    </r>
    <r>
      <rPr>
        <sz val="13"/>
        <rFont val="仿宋_GB2312"/>
        <charset val="134"/>
      </rPr>
      <t>防治工作，有效控制农业面源污染</t>
    </r>
  </si>
  <si>
    <t>通过残膜回收，减少面源污染，增加收入</t>
  </si>
  <si>
    <r>
      <rPr>
        <sz val="13"/>
        <rFont val="仿宋_GB2312"/>
        <charset val="134"/>
      </rPr>
      <t>每公斤残膜奖补</t>
    </r>
    <r>
      <rPr>
        <sz val="13"/>
        <rFont val="Times New Roman"/>
        <charset val="134"/>
      </rPr>
      <t>1.2</t>
    </r>
    <r>
      <rPr>
        <sz val="13"/>
        <rFont val="仿宋_GB2312"/>
        <charset val="134"/>
      </rPr>
      <t>元</t>
    </r>
  </si>
  <si>
    <r>
      <rPr>
        <sz val="13"/>
        <rFont val="Times New Roman"/>
        <charset val="134"/>
      </rPr>
      <t>2023</t>
    </r>
    <r>
      <rPr>
        <sz val="13"/>
        <rFont val="仿宋_GB2312"/>
        <charset val="134"/>
      </rPr>
      <t>年农业产业基础设施（高标准农田）建设项目</t>
    </r>
  </si>
  <si>
    <r>
      <rPr>
        <sz val="13"/>
        <rFont val="仿宋_GB2312"/>
        <charset val="134"/>
      </rPr>
      <t>续建</t>
    </r>
    <r>
      <rPr>
        <sz val="13"/>
        <rFont val="Times New Roman"/>
        <charset val="134"/>
      </rPr>
      <t>2023</t>
    </r>
    <r>
      <rPr>
        <sz val="13"/>
        <rFont val="仿宋_GB2312"/>
        <charset val="134"/>
      </rPr>
      <t>农业产业基础设施（高标准农田）建设，在全县</t>
    </r>
    <r>
      <rPr>
        <sz val="13"/>
        <rFont val="Times New Roman"/>
        <charset val="134"/>
      </rPr>
      <t>15</t>
    </r>
    <r>
      <rPr>
        <sz val="13"/>
        <rFont val="仿宋_GB2312"/>
        <charset val="134"/>
      </rPr>
      <t>个乡镇</t>
    </r>
    <r>
      <rPr>
        <sz val="13"/>
        <rFont val="Times New Roman"/>
        <charset val="134"/>
      </rPr>
      <t>24</t>
    </r>
    <r>
      <rPr>
        <sz val="13"/>
        <rFont val="仿宋_GB2312"/>
        <charset val="134"/>
      </rPr>
      <t>个行政村建设旱作高标准农田</t>
    </r>
    <r>
      <rPr>
        <sz val="13"/>
        <rFont val="Times New Roman"/>
        <charset val="134"/>
      </rPr>
      <t>17.42</t>
    </r>
    <r>
      <rPr>
        <sz val="13"/>
        <rFont val="仿宋_GB2312"/>
        <charset val="134"/>
      </rPr>
      <t>万亩。</t>
    </r>
  </si>
  <si>
    <t>通过农业产业基础设施配套高标准农田建设，达到宜机化、高产稳产和生态良好要求</t>
  </si>
  <si>
    <t>改善耕作条件，带动群众增产增收</t>
  </si>
  <si>
    <r>
      <rPr>
        <sz val="13"/>
        <rFont val="仿宋_GB2312"/>
        <charset val="134"/>
      </rPr>
      <t>吉强镇等</t>
    </r>
    <r>
      <rPr>
        <sz val="13"/>
        <rFont val="Times New Roman"/>
        <charset val="134"/>
      </rPr>
      <t>15</t>
    </r>
    <r>
      <rPr>
        <sz val="13"/>
        <rFont val="仿宋_GB2312"/>
        <charset val="134"/>
      </rPr>
      <t>个乡镇</t>
    </r>
    <r>
      <rPr>
        <sz val="13"/>
        <rFont val="Times New Roman"/>
        <charset val="134"/>
      </rPr>
      <t>24</t>
    </r>
    <r>
      <rPr>
        <sz val="13"/>
        <rFont val="仿宋_GB2312"/>
        <charset val="134"/>
      </rPr>
      <t>个行政村</t>
    </r>
  </si>
  <si>
    <t>按结算审核结果兑付</t>
  </si>
  <si>
    <r>
      <rPr>
        <b/>
        <sz val="13"/>
        <rFont val="仿宋_GB2312"/>
        <charset val="134"/>
      </rPr>
      <t>农村人居</t>
    </r>
    <r>
      <rPr>
        <b/>
        <sz val="13"/>
        <rFont val="Times New Roman"/>
        <charset val="134"/>
      </rPr>
      <t xml:space="preserve">
</t>
    </r>
    <r>
      <rPr>
        <b/>
        <sz val="13"/>
        <rFont val="仿宋_GB2312"/>
        <charset val="134"/>
      </rPr>
      <t>环境整治</t>
    </r>
  </si>
  <si>
    <t>农村人居环境整治奖励项目</t>
  </si>
  <si>
    <r>
      <rPr>
        <sz val="13"/>
        <rFont val="仿宋_GB2312"/>
        <charset val="134"/>
      </rPr>
      <t>为了改善农村人居环境质量，对</t>
    </r>
    <r>
      <rPr>
        <sz val="13"/>
        <rFont val="Times New Roman"/>
        <charset val="134"/>
      </rPr>
      <t>19</t>
    </r>
    <r>
      <rPr>
        <sz val="13"/>
        <rFont val="仿宋_GB2312"/>
        <charset val="134"/>
      </rPr>
      <t>个乡镇</t>
    </r>
    <r>
      <rPr>
        <sz val="13"/>
        <rFont val="Times New Roman"/>
        <charset val="134"/>
      </rPr>
      <t>276</t>
    </r>
    <r>
      <rPr>
        <sz val="13"/>
        <rFont val="仿宋_GB2312"/>
        <charset val="134"/>
      </rPr>
      <t>个行政村（除每个乡镇</t>
    </r>
    <r>
      <rPr>
        <sz val="13"/>
        <rFont val="Times New Roman"/>
        <charset val="134"/>
      </rPr>
      <t>1</t>
    </r>
    <r>
      <rPr>
        <sz val="13"/>
        <rFont val="仿宋_GB2312"/>
        <charset val="134"/>
      </rPr>
      <t>个乡村振兴示范村）进行农村人居环境整治，每村</t>
    </r>
    <r>
      <rPr>
        <sz val="13"/>
        <rFont val="Times New Roman"/>
        <charset val="134"/>
      </rPr>
      <t>2</t>
    </r>
    <r>
      <rPr>
        <sz val="13"/>
        <rFont val="仿宋_GB2312"/>
        <charset val="134"/>
      </rPr>
      <t>万元。剩余</t>
    </r>
    <r>
      <rPr>
        <sz val="13"/>
        <rFont val="Times New Roman"/>
        <charset val="134"/>
      </rPr>
      <t>48</t>
    </r>
    <r>
      <rPr>
        <sz val="13"/>
        <rFont val="仿宋_GB2312"/>
        <charset val="134"/>
      </rPr>
      <t>万元，根据年度内评比结果进行奖励。</t>
    </r>
  </si>
  <si>
    <r>
      <rPr>
        <sz val="13"/>
        <rFont val="仿宋_GB2312"/>
        <charset val="134"/>
      </rPr>
      <t>中央衔接资金（巩固成果）</t>
    </r>
    <r>
      <rPr>
        <sz val="13"/>
        <rFont val="Times New Roman"/>
        <charset val="134"/>
      </rPr>
      <t>537.29</t>
    </r>
    <r>
      <rPr>
        <sz val="13"/>
        <rFont val="仿宋_GB2312"/>
        <charset val="134"/>
      </rPr>
      <t>万元、其他涉农整合资金</t>
    </r>
    <r>
      <rPr>
        <sz val="13"/>
        <rFont val="Times New Roman"/>
        <charset val="134"/>
      </rPr>
      <t>62.71</t>
    </r>
    <r>
      <rPr>
        <sz val="13"/>
        <rFont val="仿宋_GB2312"/>
        <charset val="134"/>
      </rPr>
      <t>万元</t>
    </r>
  </si>
  <si>
    <t>通过人居环境整治，提升农村人居环境质量</t>
  </si>
  <si>
    <t>带动产业发展</t>
  </si>
  <si>
    <r>
      <rPr>
        <sz val="13"/>
        <rFont val="Times New Roman"/>
        <charset val="134"/>
      </rPr>
      <t>19</t>
    </r>
    <r>
      <rPr>
        <sz val="13"/>
        <rFont val="仿宋_GB2312"/>
        <charset val="134"/>
      </rPr>
      <t>个乡镇乡村振兴示范村以外的</t>
    </r>
    <r>
      <rPr>
        <sz val="13"/>
        <rFont val="Times New Roman"/>
        <charset val="134"/>
      </rPr>
      <t>276</t>
    </r>
    <r>
      <rPr>
        <sz val="13"/>
        <rFont val="仿宋_GB2312"/>
        <charset val="134"/>
      </rPr>
      <t>个行政村</t>
    </r>
  </si>
  <si>
    <r>
      <rPr>
        <sz val="13"/>
        <rFont val="仿宋_GB2312"/>
        <charset val="134"/>
      </rPr>
      <t>每村</t>
    </r>
    <r>
      <rPr>
        <sz val="13"/>
        <rFont val="Times New Roman"/>
        <charset val="134"/>
      </rPr>
      <t>2</t>
    </r>
    <r>
      <rPr>
        <sz val="13"/>
        <rFont val="仿宋_GB2312"/>
        <charset val="134"/>
      </rPr>
      <t>万元</t>
    </r>
  </si>
  <si>
    <t>四</t>
  </si>
  <si>
    <r>
      <rPr>
        <sz val="13"/>
        <rFont val="黑体"/>
        <charset val="134"/>
      </rPr>
      <t>移民搬迁</t>
    </r>
    <r>
      <rPr>
        <sz val="13"/>
        <rFont val="Times New Roman"/>
        <charset val="134"/>
      </rPr>
      <t xml:space="preserve">
</t>
    </r>
    <r>
      <rPr>
        <sz val="13"/>
        <rFont val="黑体"/>
        <charset val="134"/>
      </rPr>
      <t>后续扶持</t>
    </r>
  </si>
  <si>
    <r>
      <rPr>
        <sz val="13"/>
        <rFont val="仿宋_GB2312"/>
        <charset val="134"/>
      </rPr>
      <t>西吉县</t>
    </r>
    <r>
      <rPr>
        <sz val="13"/>
        <rFont val="Times New Roman"/>
        <charset val="134"/>
      </rPr>
      <t>2023</t>
    </r>
    <r>
      <rPr>
        <sz val="13"/>
        <rFont val="仿宋_GB2312"/>
        <charset val="134"/>
      </rPr>
      <t>年移民安置点基础设施改造</t>
    </r>
    <r>
      <rPr>
        <sz val="13"/>
        <rFont val="Times New Roman"/>
        <charset val="134"/>
      </rPr>
      <t xml:space="preserve">
</t>
    </r>
    <r>
      <rPr>
        <sz val="13"/>
        <rFont val="仿宋_GB2312"/>
        <charset val="134"/>
      </rPr>
      <t>提升工程</t>
    </r>
  </si>
  <si>
    <r>
      <rPr>
        <sz val="13"/>
        <rFont val="仿宋_GB2312"/>
        <charset val="134"/>
      </rPr>
      <t>续建西吉县</t>
    </r>
    <r>
      <rPr>
        <sz val="13"/>
        <rFont val="Times New Roman"/>
        <charset val="134"/>
      </rPr>
      <t>2023</t>
    </r>
    <r>
      <rPr>
        <sz val="13"/>
        <rFont val="仿宋_GB2312"/>
        <charset val="134"/>
      </rPr>
      <t>年移民安置点基础设施改造提升工程，根据《关于全面开展移民地区和农村自主迁徙居民聚居区突出问题排查整改工作的通知》（宁乡振发〔</t>
    </r>
    <r>
      <rPr>
        <sz val="13"/>
        <rFont val="Times New Roman"/>
        <charset val="134"/>
      </rPr>
      <t>2023</t>
    </r>
    <r>
      <rPr>
        <sz val="13"/>
        <rFont val="仿宋_GB2312"/>
        <charset val="134"/>
      </rPr>
      <t>〕</t>
    </r>
    <r>
      <rPr>
        <sz val="13"/>
        <rFont val="Times New Roman"/>
        <charset val="134"/>
      </rPr>
      <t>18</t>
    </r>
    <r>
      <rPr>
        <sz val="13"/>
        <rFont val="仿宋_GB2312"/>
        <charset val="134"/>
      </rPr>
      <t>号）精神，有效解决移民安置点排查出存在的安全隐患，计划在平峰镇（新堡、刘垴、平峰新村）、兴平乡（赵垴）、震湖乡（党岔、孟湾）、新营乡（车路湾）、白崖乡（阳洼）、什字乡（杨庄、保卫）、吉强镇（万崖）等安置点，硬化道路，修建排水渠、雨水井、过户板涵、过户涵管、毛石排水渠、波纹管等基础设施。</t>
    </r>
  </si>
  <si>
    <t>解决移民安置点群众出行难和居民生活排水难的问题</t>
  </si>
  <si>
    <t>吉强镇、平峰镇、新营乡、震湖乡、兴平乡、什字乡、白崖乡等安置点</t>
  </si>
  <si>
    <r>
      <rPr>
        <sz val="13"/>
        <rFont val="仿宋_GB2312"/>
        <charset val="134"/>
      </rPr>
      <t>西吉县</t>
    </r>
    <r>
      <rPr>
        <sz val="13"/>
        <rFont val="Times New Roman"/>
        <charset val="134"/>
      </rPr>
      <t>2023</t>
    </r>
    <r>
      <rPr>
        <sz val="13"/>
        <rFont val="仿宋_GB2312"/>
        <charset val="134"/>
      </rPr>
      <t>年移民安置点基础设施补短板项目</t>
    </r>
  </si>
  <si>
    <r>
      <rPr>
        <sz val="13"/>
        <rFont val="仿宋_GB2312"/>
        <charset val="134"/>
      </rPr>
      <t>续建</t>
    </r>
    <r>
      <rPr>
        <sz val="13"/>
        <rFont val="Times New Roman"/>
        <charset val="134"/>
      </rPr>
      <t>2023</t>
    </r>
    <r>
      <rPr>
        <sz val="13"/>
        <rFont val="仿宋_GB2312"/>
        <charset val="134"/>
      </rPr>
      <t>年移民安置点基础设施补短板项目，根据《自治区乡村振兴局</t>
    </r>
    <r>
      <rPr>
        <sz val="13"/>
        <rFont val="Times New Roman"/>
        <charset val="134"/>
      </rPr>
      <t xml:space="preserve"> </t>
    </r>
    <r>
      <rPr>
        <sz val="13"/>
        <rFont val="仿宋_GB2312"/>
        <charset val="134"/>
      </rPr>
      <t>自治区发展改革委关于印发〈</t>
    </r>
    <r>
      <rPr>
        <sz val="13"/>
        <rFont val="Times New Roman"/>
        <charset val="134"/>
      </rPr>
      <t>“</t>
    </r>
    <r>
      <rPr>
        <sz val="13"/>
        <rFont val="仿宋_GB2312"/>
        <charset val="134"/>
      </rPr>
      <t>十三五</t>
    </r>
    <r>
      <rPr>
        <sz val="13"/>
        <rFont val="Times New Roman"/>
        <charset val="134"/>
      </rPr>
      <t>”</t>
    </r>
    <r>
      <rPr>
        <sz val="13"/>
        <rFont val="仿宋_GB2312"/>
        <charset val="134"/>
      </rPr>
      <t>易地扶贫搬迁群众急难愁盼问题全面排查整改工作方案〉的通知》要求，通过全面排查，在基础设施存在短板的平峰镇权岔安置点，马建乡土窝村雀儿庄安置点，偏城乡曹垴、上马腰巴庄安置点，白崖乡白崖、斜路</t>
    </r>
    <r>
      <rPr>
        <sz val="13"/>
        <rFont val="宋体"/>
        <charset val="134"/>
      </rPr>
      <t>屲</t>
    </r>
    <r>
      <rPr>
        <sz val="13"/>
        <rFont val="仿宋_GB2312"/>
        <charset val="134"/>
      </rPr>
      <t>安置点，沙沟乡满寺村代东、土桥、沙沟村三个安置点，什字乡北台安置点，将台堡镇明星等安置点，硬化道路，修建排水渠、过户板涵、过户涵管、检查井等基础设施。</t>
    </r>
  </si>
  <si>
    <t>解决移民安置点群众急难愁盼问题，进一步提升移民群众幸福感、获得感、归属感</t>
  </si>
  <si>
    <t>平峰镇、将台堡镇、马建乡、什字乡、偏城乡、沙沟乡、白崖乡等移民安置点</t>
  </si>
  <si>
    <r>
      <rPr>
        <sz val="13"/>
        <rFont val="仿宋_GB2312"/>
        <charset val="134"/>
      </rPr>
      <t>西吉县兴隆镇移民安置点综合示范提升</t>
    </r>
    <r>
      <rPr>
        <sz val="13"/>
        <rFont val="Times New Roman"/>
        <charset val="134"/>
      </rPr>
      <t xml:space="preserve">
</t>
    </r>
    <r>
      <rPr>
        <sz val="13"/>
        <rFont val="仿宋_GB2312"/>
        <charset val="134"/>
      </rPr>
      <t>项目</t>
    </r>
  </si>
  <si>
    <r>
      <rPr>
        <sz val="13"/>
        <rFont val="仿宋_GB2312"/>
        <charset val="134"/>
      </rPr>
      <t>续建</t>
    </r>
    <r>
      <rPr>
        <sz val="13"/>
        <rFont val="Times New Roman"/>
        <charset val="134"/>
      </rPr>
      <t>2023</t>
    </r>
    <r>
      <rPr>
        <sz val="13"/>
        <rFont val="仿宋_GB2312"/>
        <charset val="134"/>
      </rPr>
      <t>年兴隆镇兴隆移民安置点综合示范提升项目，对道路、排水等基础设施进行改造提升。</t>
    </r>
  </si>
  <si>
    <r>
      <rPr>
        <sz val="13"/>
        <rFont val="仿宋_GB2312"/>
        <charset val="134"/>
      </rPr>
      <t>自治区衔接资金</t>
    </r>
    <r>
      <rPr>
        <sz val="13"/>
        <rFont val="Times New Roman"/>
        <charset val="134"/>
      </rPr>
      <t>99</t>
    </r>
    <r>
      <rPr>
        <sz val="13"/>
        <rFont val="仿宋_GB2312"/>
        <charset val="134"/>
      </rPr>
      <t>万元、其他涉农整合资金</t>
    </r>
    <r>
      <rPr>
        <sz val="13"/>
        <rFont val="Times New Roman"/>
        <charset val="134"/>
      </rPr>
      <t>87.37</t>
    </r>
    <r>
      <rPr>
        <sz val="13"/>
        <rFont val="仿宋_GB2312"/>
        <charset val="134"/>
      </rPr>
      <t>万元</t>
    </r>
  </si>
  <si>
    <t>改善移民安置点群众生产生活条件</t>
  </si>
  <si>
    <r>
      <rPr>
        <sz val="13"/>
        <rFont val="仿宋_GB2312"/>
        <charset val="134"/>
      </rPr>
      <t>兴隆镇</t>
    </r>
    <r>
      <rPr>
        <sz val="13"/>
        <rFont val="Times New Roman"/>
        <charset val="134"/>
      </rPr>
      <t xml:space="preserve">
</t>
    </r>
    <r>
      <rPr>
        <sz val="13"/>
        <rFont val="仿宋_GB2312"/>
        <charset val="134"/>
      </rPr>
      <t>兴隆村</t>
    </r>
  </si>
  <si>
    <r>
      <rPr>
        <sz val="13"/>
        <rFont val="仿宋_GB2312"/>
        <charset val="134"/>
      </rPr>
      <t>西吉县</t>
    </r>
    <r>
      <rPr>
        <sz val="13"/>
        <rFont val="Times New Roman"/>
        <charset val="134"/>
      </rPr>
      <t>2024</t>
    </r>
    <r>
      <rPr>
        <sz val="13"/>
        <rFont val="仿宋_GB2312"/>
        <charset val="134"/>
      </rPr>
      <t>年移民安置村基础设施补短板项目</t>
    </r>
  </si>
  <si>
    <t>补齐移民安置点基础设施短板，在移民安置村实施道路、排水渠、管涵等基础设施维修，解决移民群众出行难和生产生活问题。</t>
  </si>
  <si>
    <t>相关乡镇移民安置点</t>
  </si>
  <si>
    <r>
      <rPr>
        <sz val="13"/>
        <rFont val="仿宋_GB2312"/>
        <charset val="134"/>
      </rPr>
      <t>西吉县</t>
    </r>
    <r>
      <rPr>
        <sz val="13"/>
        <rFont val="Times New Roman"/>
        <charset val="134"/>
      </rPr>
      <t>2024</t>
    </r>
    <r>
      <rPr>
        <sz val="13"/>
        <rFont val="仿宋_GB2312"/>
        <charset val="134"/>
      </rPr>
      <t>年移民安置村基础设施提升改造工程</t>
    </r>
  </si>
  <si>
    <r>
      <rPr>
        <sz val="13"/>
        <rFont val="仿宋_GB2312"/>
        <charset val="134"/>
      </rPr>
      <t>补齐移民安置点基础设施短板，对全县</t>
    </r>
    <r>
      <rPr>
        <sz val="13"/>
        <rFont val="Times New Roman"/>
        <charset val="134"/>
      </rPr>
      <t>“</t>
    </r>
    <r>
      <rPr>
        <sz val="13"/>
        <rFont val="仿宋_GB2312"/>
        <charset val="134"/>
      </rPr>
      <t>十二五</t>
    </r>
    <r>
      <rPr>
        <sz val="13"/>
        <rFont val="Times New Roman"/>
        <charset val="134"/>
      </rPr>
      <t>”</t>
    </r>
    <r>
      <rPr>
        <sz val="13"/>
        <rFont val="仿宋_GB2312"/>
        <charset val="134"/>
      </rPr>
      <t>移民安置点的道路、排水渠、管涵等基础设施进行提升改造。</t>
    </r>
  </si>
  <si>
    <t>五</t>
  </si>
  <si>
    <t>其他项目</t>
  </si>
  <si>
    <t>村集体经济</t>
  </si>
  <si>
    <t>发展新型农村集体经济</t>
  </si>
  <si>
    <r>
      <rPr>
        <sz val="13"/>
        <rFont val="仿宋_GB2312"/>
        <charset val="134"/>
      </rPr>
      <t>村集体（股份）经济合作社围绕当地优势资源、有效利用现有资产、发展农村服务业等，采取直接经营、委托经营、出租经营、入股经营等多种方式，发展新型农村集体经济。每村一次性奖补</t>
    </r>
    <r>
      <rPr>
        <sz val="13"/>
        <rFont val="Times New Roman"/>
        <charset val="134"/>
      </rPr>
      <t>100</t>
    </r>
    <r>
      <rPr>
        <sz val="13"/>
        <rFont val="仿宋_GB2312"/>
        <charset val="134"/>
      </rPr>
      <t>万元，计划奖补</t>
    </r>
    <r>
      <rPr>
        <sz val="13"/>
        <rFont val="Times New Roman"/>
        <charset val="134"/>
      </rPr>
      <t>35</t>
    </r>
    <r>
      <rPr>
        <sz val="13"/>
        <rFont val="仿宋_GB2312"/>
        <charset val="134"/>
      </rPr>
      <t>个村集体经济组织。</t>
    </r>
  </si>
  <si>
    <r>
      <rPr>
        <sz val="13"/>
        <rFont val="仿宋_GB2312"/>
        <charset val="134"/>
      </rPr>
      <t>中央衔接资金</t>
    </r>
    <r>
      <rPr>
        <sz val="13"/>
        <rFont val="Times New Roman"/>
        <charset val="134"/>
      </rPr>
      <t>2450</t>
    </r>
    <r>
      <rPr>
        <sz val="13"/>
        <rFont val="仿宋_GB2312"/>
        <charset val="134"/>
      </rPr>
      <t>万元（巩固成果）、自治区衔接资金</t>
    </r>
    <r>
      <rPr>
        <sz val="13"/>
        <rFont val="Times New Roman"/>
        <charset val="134"/>
      </rPr>
      <t>1050</t>
    </r>
    <r>
      <rPr>
        <sz val="13"/>
        <rFont val="仿宋_GB2312"/>
        <charset val="134"/>
      </rPr>
      <t>万元</t>
    </r>
  </si>
  <si>
    <t>通过提高农户的组织化程度，加强特色产业发展与农户的有机衔接，把农户镶嵌在产业链上，带动农户增收，发展新型农村集体经济</t>
  </si>
  <si>
    <t>通过村集体经济项目，带动本村产业发展，增加群众收入</t>
  </si>
  <si>
    <r>
      <rPr>
        <sz val="10"/>
        <rFont val="仿宋_GB2312"/>
        <charset val="134"/>
      </rPr>
      <t>西滩乡张村堡村、甘岔村，白崖乡旧堡村、红套村，红耀乡红耀村，将台堡镇包庄村，火石寨乡元咀村，马莲乡堡子山村、北坡村、后庄村，偏城乡柳林村、偏城村、下堡村，平峰镇李堡村、民和村、金塘村，新营乡白城村、甘沟村、长义山村，田坪乡庙山村、黄岔村、赵坪村，王民乡学杨村、周康村、下赵村，兴平乡马沟村、堡湾村，沙沟乡陶堡村，什字乡李庄村、唐庄村，震湖乡和平村、张撇村，马建乡大坪村、庞湾村、土窝村</t>
    </r>
  </si>
  <si>
    <r>
      <rPr>
        <sz val="13"/>
        <rFont val="仿宋_GB2312"/>
        <charset val="134"/>
      </rPr>
      <t>每村</t>
    </r>
    <r>
      <rPr>
        <sz val="13"/>
        <rFont val="Times New Roman"/>
        <charset val="134"/>
      </rPr>
      <t>100</t>
    </r>
    <r>
      <rPr>
        <sz val="13"/>
        <rFont val="仿宋_GB2312"/>
        <charset val="134"/>
      </rPr>
      <t>万元</t>
    </r>
  </si>
  <si>
    <r>
      <rPr>
        <sz val="13"/>
        <rFont val="仿宋_GB2312"/>
        <charset val="134"/>
      </rPr>
      <t>相关乡镇人民政府</t>
    </r>
  </si>
</sst>
</file>

<file path=xl/styles.xml><?xml version="1.0" encoding="utf-8"?>
<styleSheet xmlns="http://schemas.openxmlformats.org/spreadsheetml/2006/main">
  <numFmts count="8">
    <numFmt numFmtId="176" formatCode="0.000_ "/>
    <numFmt numFmtId="44" formatCode="_ &quot;￥&quot;* #,##0.00_ ;_ &quot;￥&quot;* \-#,##0.00_ ;_ &quot;￥&quot;* &quot;-&quot;??_ ;_ @_ "/>
    <numFmt numFmtId="43" formatCode="_ * #,##0.00_ ;_ * \-#,##0.00_ ;_ * &quot;-&quot;??_ ;_ @_ "/>
    <numFmt numFmtId="177" formatCode="0.00_);[Red]\(0.00\)"/>
    <numFmt numFmtId="42" formatCode="_ &quot;￥&quot;* #,##0_ ;_ &quot;￥&quot;* \-#,##0_ ;_ &quot;￥&quot;* &quot;-&quot;_ ;_ @_ "/>
    <numFmt numFmtId="178" formatCode="0.00_ "/>
    <numFmt numFmtId="41" formatCode="_ * #,##0_ ;_ * \-#,##0_ ;_ * &quot;-&quot;_ ;_ @_ "/>
    <numFmt numFmtId="179" formatCode="0_ "/>
  </numFmts>
  <fonts count="41">
    <font>
      <sz val="11"/>
      <color theme="1"/>
      <name val="宋体"/>
      <charset val="134"/>
      <scheme val="minor"/>
    </font>
    <font>
      <sz val="11"/>
      <name val="Times New Roman"/>
      <charset val="134"/>
    </font>
    <font>
      <b/>
      <sz val="11"/>
      <color rgb="FFFF0000"/>
      <name val="Times New Roman"/>
      <charset val="134"/>
    </font>
    <font>
      <sz val="11"/>
      <color theme="1"/>
      <name val="Times New Roman"/>
      <charset val="134"/>
    </font>
    <font>
      <b/>
      <sz val="11"/>
      <color theme="1"/>
      <name val="Times New Roman"/>
      <charset val="134"/>
    </font>
    <font>
      <b/>
      <sz val="11"/>
      <name val="Times New Roman"/>
      <charset val="134"/>
    </font>
    <font>
      <sz val="20"/>
      <color theme="1"/>
      <name val="Times New Roman"/>
      <charset val="134"/>
    </font>
    <font>
      <sz val="28"/>
      <name val="Times New Roman"/>
      <charset val="134"/>
    </font>
    <font>
      <b/>
      <sz val="13"/>
      <name val="Times New Roman"/>
      <charset val="134"/>
    </font>
    <font>
      <b/>
      <sz val="13"/>
      <name val="黑体"/>
      <charset val="134"/>
    </font>
    <font>
      <sz val="13"/>
      <name val="Times New Roman"/>
      <charset val="134"/>
    </font>
    <font>
      <sz val="13"/>
      <name val="仿宋_GB2312"/>
      <charset val="134"/>
    </font>
    <font>
      <b/>
      <sz val="13"/>
      <name val="仿宋_GB2312"/>
      <charset val="134"/>
    </font>
    <font>
      <sz val="13"/>
      <color theme="1"/>
      <name val="仿宋_GB2312"/>
      <charset val="134"/>
    </font>
    <font>
      <sz val="13"/>
      <name val="黑体"/>
      <charset val="134"/>
    </font>
    <font>
      <sz val="10"/>
      <name val="Times New Roman"/>
      <charset val="134"/>
    </font>
    <font>
      <sz val="11"/>
      <color theme="1"/>
      <name val="宋体"/>
      <charset val="0"/>
      <scheme val="minor"/>
    </font>
    <font>
      <sz val="11"/>
      <color theme="0"/>
      <name val="宋体"/>
      <charset val="0"/>
      <scheme val="minor"/>
    </font>
    <font>
      <sz val="11"/>
      <color rgb="FF3F3F76"/>
      <name val="宋体"/>
      <charset val="0"/>
      <scheme val="minor"/>
    </font>
    <font>
      <b/>
      <sz val="18"/>
      <color theme="3"/>
      <name val="宋体"/>
      <charset val="134"/>
      <scheme val="minor"/>
    </font>
    <font>
      <sz val="11"/>
      <color rgb="FF9C0006"/>
      <name val="宋体"/>
      <charset val="0"/>
      <scheme val="minor"/>
    </font>
    <font>
      <b/>
      <sz val="11"/>
      <color theme="3"/>
      <name val="宋体"/>
      <charset val="134"/>
      <scheme val="minor"/>
    </font>
    <font>
      <b/>
      <sz val="11"/>
      <color rgb="FFFA7D00"/>
      <name val="宋体"/>
      <charset val="0"/>
      <scheme val="minor"/>
    </font>
    <font>
      <sz val="11"/>
      <color indexed="8"/>
      <name val="宋体"/>
      <charset val="134"/>
    </font>
    <font>
      <b/>
      <sz val="11"/>
      <color theme="1"/>
      <name val="宋体"/>
      <charset val="0"/>
      <scheme val="minor"/>
    </font>
    <font>
      <sz val="11"/>
      <color rgb="FF9C6500"/>
      <name val="宋体"/>
      <charset val="0"/>
      <scheme val="minor"/>
    </font>
    <font>
      <b/>
      <sz val="11"/>
      <color rgb="FF3F3F3F"/>
      <name val="宋体"/>
      <charset val="0"/>
      <scheme val="minor"/>
    </font>
    <font>
      <b/>
      <sz val="13"/>
      <color theme="3"/>
      <name val="宋体"/>
      <charset val="134"/>
      <scheme val="minor"/>
    </font>
    <font>
      <b/>
      <sz val="11"/>
      <color rgb="FFFFFFFF"/>
      <name val="宋体"/>
      <charset val="0"/>
      <scheme val="minor"/>
    </font>
    <font>
      <u/>
      <sz val="11"/>
      <color rgb="FF0000FF"/>
      <name val="宋体"/>
      <charset val="0"/>
      <scheme val="minor"/>
    </font>
    <font>
      <b/>
      <sz val="15"/>
      <color theme="3"/>
      <name val="宋体"/>
      <charset val="134"/>
      <scheme val="minor"/>
    </font>
    <font>
      <i/>
      <sz val="11"/>
      <color rgb="FF7F7F7F"/>
      <name val="宋体"/>
      <charset val="0"/>
      <scheme val="minor"/>
    </font>
    <font>
      <u/>
      <sz val="11"/>
      <color rgb="FF800080"/>
      <name val="宋体"/>
      <charset val="0"/>
      <scheme val="minor"/>
    </font>
    <font>
      <sz val="11"/>
      <color rgb="FFFA7D00"/>
      <name val="宋体"/>
      <charset val="0"/>
      <scheme val="minor"/>
    </font>
    <font>
      <sz val="11"/>
      <color rgb="FFFF0000"/>
      <name val="宋体"/>
      <charset val="0"/>
      <scheme val="minor"/>
    </font>
    <font>
      <sz val="11"/>
      <color rgb="FF006100"/>
      <name val="宋体"/>
      <charset val="0"/>
      <scheme val="minor"/>
    </font>
    <font>
      <sz val="20"/>
      <color theme="1"/>
      <name val="黑体"/>
      <charset val="134"/>
    </font>
    <font>
      <sz val="28"/>
      <name val="方正小标宋简体"/>
      <charset val="134"/>
    </font>
    <font>
      <sz val="13"/>
      <name val="宋体"/>
      <charset val="134"/>
    </font>
    <font>
      <sz val="13"/>
      <color theme="1"/>
      <name val="Times New Roman"/>
      <charset val="134"/>
    </font>
    <font>
      <sz val="10"/>
      <name val="仿宋_GB2312"/>
      <charset val="134"/>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rgb="FFFFCC99"/>
        <bgColor indexed="64"/>
      </patternFill>
    </fill>
    <fill>
      <patternFill patternType="solid">
        <fgColor theme="6"/>
        <bgColor indexed="64"/>
      </patternFill>
    </fill>
    <fill>
      <patternFill patternType="solid">
        <fgColor rgb="FFFFC7CE"/>
        <bgColor indexed="64"/>
      </patternFill>
    </fill>
    <fill>
      <patternFill patternType="solid">
        <fgColor theme="4" tint="0.599993896298105"/>
        <bgColor indexed="64"/>
      </patternFill>
    </fill>
    <fill>
      <patternFill patternType="solid">
        <fgColor rgb="FFF2F2F2"/>
        <bgColor indexed="64"/>
      </patternFill>
    </fill>
    <fill>
      <patternFill patternType="solid">
        <fgColor theme="7" tint="0.399975585192419"/>
        <bgColor indexed="64"/>
      </patternFill>
    </fill>
    <fill>
      <patternFill patternType="solid">
        <fgColor theme="4"/>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rgb="FFFFFFCC"/>
        <bgColor indexed="64"/>
      </patternFill>
    </fill>
    <fill>
      <patternFill patternType="solid">
        <fgColor theme="7" tint="0.599993896298105"/>
        <bgColor indexed="64"/>
      </patternFill>
    </fill>
    <fill>
      <patternFill patternType="solid">
        <fgColor rgb="FFA5A5A5"/>
        <bgColor indexed="64"/>
      </patternFill>
    </fill>
    <fill>
      <patternFill patternType="solid">
        <fgColor theme="8"/>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599993896298105"/>
        <bgColor indexed="64"/>
      </patternFill>
    </fill>
    <fill>
      <patternFill patternType="solid">
        <fgColor rgb="FFC6EFCE"/>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5" tint="0.399975585192419"/>
        <bgColor indexed="64"/>
      </patternFill>
    </fill>
  </fills>
  <borders count="12">
    <border>
      <left/>
      <right/>
      <top/>
      <bottom/>
      <diagonal/>
    </border>
    <border>
      <left style="thin">
        <color auto="true"/>
      </left>
      <right style="thin">
        <color auto="true"/>
      </right>
      <top style="thin">
        <color auto="true"/>
      </top>
      <bottom style="thin">
        <color auto="true"/>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0">
    <xf numFmtId="0" fontId="0" fillId="0" borderId="0">
      <alignment vertical="center"/>
    </xf>
    <xf numFmtId="0" fontId="17" fillId="14" borderId="0" applyNumberFormat="false" applyBorder="false" applyAlignment="false" applyProtection="false">
      <alignment vertical="center"/>
    </xf>
    <xf numFmtId="0" fontId="16" fillId="20" borderId="0" applyNumberFormat="false" applyBorder="false" applyAlignment="false" applyProtection="false">
      <alignment vertical="center"/>
    </xf>
    <xf numFmtId="0" fontId="26" fillId="9" borderId="8" applyNumberFormat="false" applyAlignment="false" applyProtection="false">
      <alignment vertical="center"/>
    </xf>
    <xf numFmtId="0" fontId="28" fillId="18" borderId="10" applyNumberFormat="false" applyAlignment="false" applyProtection="false">
      <alignment vertical="center"/>
    </xf>
    <xf numFmtId="0" fontId="20" fillId="7" borderId="0" applyNumberFormat="false" applyBorder="false" applyAlignment="false" applyProtection="false">
      <alignment vertical="center"/>
    </xf>
    <xf numFmtId="0" fontId="23" fillId="0" borderId="0" applyProtection="false">
      <alignment vertical="center"/>
    </xf>
    <xf numFmtId="0" fontId="30" fillId="0" borderId="9" applyNumberFormat="false" applyFill="false" applyAlignment="false" applyProtection="false">
      <alignment vertical="center"/>
    </xf>
    <xf numFmtId="0" fontId="31" fillId="0" borderId="0" applyNumberFormat="false" applyFill="false" applyBorder="false" applyAlignment="false" applyProtection="false">
      <alignment vertical="center"/>
    </xf>
    <xf numFmtId="0" fontId="27" fillId="0" borderId="9" applyNumberFormat="false" applyFill="false" applyAlignment="false" applyProtection="false">
      <alignment vertical="center"/>
    </xf>
    <xf numFmtId="0" fontId="16" fillId="12"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6" fillId="22" borderId="0" applyNumberFormat="false" applyBorder="false" applyAlignment="false" applyProtection="false">
      <alignment vertical="center"/>
    </xf>
    <xf numFmtId="0" fontId="29" fillId="0" borderId="0" applyNumberFormat="false" applyFill="false" applyBorder="false" applyAlignment="false" applyProtection="false">
      <alignment vertical="center"/>
    </xf>
    <xf numFmtId="0" fontId="17" fillId="19" borderId="0" applyNumberFormat="false" applyBorder="false" applyAlignment="false" applyProtection="false">
      <alignment vertical="center"/>
    </xf>
    <xf numFmtId="0" fontId="21" fillId="0" borderId="5" applyNumberFormat="false" applyFill="false" applyAlignment="false" applyProtection="false">
      <alignment vertical="center"/>
    </xf>
    <xf numFmtId="0" fontId="24" fillId="0" borderId="6" applyNumberFormat="false" applyFill="false" applyAlignment="false" applyProtection="false">
      <alignment vertical="center"/>
    </xf>
    <xf numFmtId="0" fontId="16" fillId="21" borderId="0" applyNumberFormat="false" applyBorder="false" applyAlignment="false" applyProtection="false">
      <alignment vertical="center"/>
    </xf>
    <xf numFmtId="0" fontId="16" fillId="8" borderId="0" applyNumberFormat="false" applyBorder="false" applyAlignment="false" applyProtection="false">
      <alignment vertical="center"/>
    </xf>
    <xf numFmtId="0" fontId="17" fillId="26"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9" fillId="0" borderId="0" applyNumberFormat="false" applyFill="false" applyBorder="false" applyAlignment="false" applyProtection="false">
      <alignment vertical="center"/>
    </xf>
    <xf numFmtId="0" fontId="32" fillId="0" borderId="0" applyNumberFormat="false" applyFill="false" applyBorder="false" applyAlignment="false" applyProtection="false">
      <alignment vertical="center"/>
    </xf>
    <xf numFmtId="0" fontId="16" fillId="17" borderId="0" applyNumberFormat="false" applyBorder="false" applyAlignment="false" applyProtection="false">
      <alignment vertical="center"/>
    </xf>
    <xf numFmtId="0" fontId="33" fillId="0" borderId="11"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16" fillId="24"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34" fillId="0" borderId="0" applyNumberFormat="false" applyFill="false" applyBorder="false" applyAlignment="false" applyProtection="false">
      <alignment vertical="center"/>
    </xf>
    <xf numFmtId="0" fontId="16" fillId="27" borderId="0" applyNumberFormat="false" applyBorder="false" applyAlignment="false" applyProtection="false">
      <alignment vertical="center"/>
    </xf>
    <xf numFmtId="0" fontId="0" fillId="16" borderId="7" applyNumberFormat="false" applyFont="false" applyAlignment="false" applyProtection="false">
      <alignment vertical="center"/>
    </xf>
    <xf numFmtId="0" fontId="17" fillId="25" borderId="0" applyNumberFormat="false" applyBorder="false" applyAlignment="false" applyProtection="false">
      <alignment vertical="center"/>
    </xf>
    <xf numFmtId="0" fontId="35" fillId="28" borderId="0" applyNumberFormat="false" applyBorder="false" applyAlignment="false" applyProtection="false">
      <alignment vertical="center"/>
    </xf>
    <xf numFmtId="0" fontId="16" fillId="23" borderId="0" applyNumberFormat="false" applyBorder="false" applyAlignment="false" applyProtection="false">
      <alignment vertical="center"/>
    </xf>
    <xf numFmtId="0" fontId="25" fillId="15" borderId="0" applyNumberFormat="false" applyBorder="false" applyAlignment="false" applyProtection="false">
      <alignment vertical="center"/>
    </xf>
    <xf numFmtId="0" fontId="22" fillId="9" borderId="4" applyNumberFormat="false" applyAlignment="false" applyProtection="false">
      <alignment vertical="center"/>
    </xf>
    <xf numFmtId="0" fontId="17" fillId="11" borderId="0" applyNumberFormat="false" applyBorder="false" applyAlignment="false" applyProtection="false">
      <alignment vertical="center"/>
    </xf>
    <xf numFmtId="0" fontId="17" fillId="10" borderId="0" applyNumberFormat="false" applyBorder="false" applyAlignment="false" applyProtection="false">
      <alignment vertical="center"/>
    </xf>
    <xf numFmtId="0" fontId="17" fillId="30" borderId="0" applyNumberFormat="false" applyBorder="false" applyAlignment="false" applyProtection="false">
      <alignment vertical="center"/>
    </xf>
    <xf numFmtId="0" fontId="17" fillId="31" borderId="0" applyNumberFormat="false" applyBorder="false" applyAlignment="false" applyProtection="false">
      <alignment vertical="center"/>
    </xf>
    <xf numFmtId="0" fontId="17" fillId="29"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7" fillId="32"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7" fillId="6" borderId="0" applyNumberFormat="false" applyBorder="false" applyAlignment="false" applyProtection="false">
      <alignment vertical="center"/>
    </xf>
    <xf numFmtId="0" fontId="16" fillId="13" borderId="0" applyNumberFormat="false" applyBorder="false" applyAlignment="false" applyProtection="false">
      <alignment vertical="center"/>
    </xf>
    <xf numFmtId="0" fontId="18" fillId="5" borderId="4" applyNumberFormat="false" applyAlignment="false" applyProtection="false">
      <alignment vertical="center"/>
    </xf>
    <xf numFmtId="0" fontId="16" fillId="4" borderId="0" applyNumberFormat="false" applyBorder="false" applyAlignment="false" applyProtection="false">
      <alignment vertical="center"/>
    </xf>
    <xf numFmtId="0" fontId="17" fillId="3" borderId="0" applyNumberFormat="false" applyBorder="false" applyAlignment="false" applyProtection="false">
      <alignment vertical="center"/>
    </xf>
    <xf numFmtId="0" fontId="16" fillId="2" borderId="0" applyNumberFormat="false" applyBorder="false" applyAlignment="false" applyProtection="false">
      <alignment vertical="center"/>
    </xf>
  </cellStyleXfs>
  <cellXfs count="75">
    <xf numFmtId="0" fontId="0" fillId="0" borderId="0" xfId="0">
      <alignment vertical="center"/>
    </xf>
    <xf numFmtId="0" fontId="1" fillId="0" borderId="0" xfId="0" applyFont="true" applyFill="true">
      <alignment vertical="center"/>
    </xf>
    <xf numFmtId="0" fontId="2" fillId="0" borderId="0" xfId="0" applyFont="true" applyFill="true">
      <alignment vertical="center"/>
    </xf>
    <xf numFmtId="0" fontId="3" fillId="0" borderId="0" xfId="0" applyFont="true" applyFill="true">
      <alignment vertical="center"/>
    </xf>
    <xf numFmtId="0" fontId="4" fillId="0" borderId="0" xfId="0" applyFont="true" applyFill="true">
      <alignment vertical="center"/>
    </xf>
    <xf numFmtId="0" fontId="5" fillId="0" borderId="0" xfId="0" applyFont="true" applyFill="true">
      <alignment vertical="center"/>
    </xf>
    <xf numFmtId="0" fontId="1" fillId="0" borderId="0" xfId="0" applyFont="true">
      <alignment vertical="center"/>
    </xf>
    <xf numFmtId="0" fontId="3" fillId="0" borderId="0" xfId="0" applyFont="true" applyFill="true" applyBorder="true">
      <alignment vertical="center"/>
    </xf>
    <xf numFmtId="0" fontId="3" fillId="0" borderId="1" xfId="0" applyFont="true" applyFill="true" applyBorder="true" applyAlignment="true">
      <alignment horizontal="center" vertical="center"/>
    </xf>
    <xf numFmtId="0" fontId="3" fillId="0" borderId="1" xfId="0" applyFont="true" applyFill="true" applyBorder="true" applyAlignment="true">
      <alignment horizontal="center" vertical="center" wrapText="true"/>
    </xf>
    <xf numFmtId="0" fontId="3" fillId="0" borderId="1" xfId="0" applyFont="true" applyFill="true" applyBorder="true" applyAlignment="true">
      <alignment horizontal="left" vertical="center"/>
    </xf>
    <xf numFmtId="179" fontId="3" fillId="0" borderId="1" xfId="0" applyNumberFormat="true" applyFont="true" applyFill="true" applyBorder="true" applyAlignment="true">
      <alignment horizontal="center" vertical="center"/>
    </xf>
    <xf numFmtId="0" fontId="6" fillId="0" borderId="0" xfId="0" applyFont="true" applyFill="true" applyAlignment="true">
      <alignment horizontal="center" vertical="center"/>
    </xf>
    <xf numFmtId="0" fontId="3" fillId="0" borderId="0" xfId="0" applyFont="true" applyFill="true" applyBorder="true" applyAlignment="true">
      <alignment horizontal="center" vertical="center"/>
    </xf>
    <xf numFmtId="0" fontId="3" fillId="0" borderId="0" xfId="0" applyFont="true" applyFill="true" applyBorder="true" applyAlignment="true">
      <alignment horizontal="left" vertical="center"/>
    </xf>
    <xf numFmtId="0" fontId="7" fillId="0" borderId="0" xfId="0" applyNumberFormat="true" applyFont="true" applyFill="true" applyBorder="true" applyAlignment="true">
      <alignment horizontal="center" vertical="center" wrapText="true"/>
    </xf>
    <xf numFmtId="0" fontId="7" fillId="0" borderId="0" xfId="0" applyNumberFormat="true" applyFont="true" applyFill="true" applyBorder="true" applyAlignment="true">
      <alignment horizontal="left" vertical="center" wrapText="true"/>
    </xf>
    <xf numFmtId="0" fontId="8" fillId="0" borderId="1" xfId="0" applyFont="true" applyFill="true" applyBorder="true" applyAlignment="true">
      <alignment horizontal="center" vertical="center" wrapText="true"/>
    </xf>
    <xf numFmtId="0" fontId="9" fillId="0" borderId="1" xfId="0" applyFont="true" applyFill="true" applyBorder="true" applyAlignment="true">
      <alignment horizontal="center" vertical="center" wrapText="true"/>
    </xf>
    <xf numFmtId="0" fontId="8" fillId="0" borderId="2" xfId="0" applyFont="true" applyFill="true" applyBorder="true" applyAlignment="true">
      <alignment horizontal="center" vertical="center" wrapText="true"/>
    </xf>
    <xf numFmtId="0" fontId="8" fillId="0" borderId="3" xfId="0" applyFont="true" applyFill="true" applyBorder="true" applyAlignment="true">
      <alignment horizontal="center" vertical="center" wrapText="true"/>
    </xf>
    <xf numFmtId="0" fontId="8" fillId="0" borderId="1" xfId="0" applyFont="true" applyFill="true" applyBorder="true" applyAlignment="true">
      <alignment vertical="center" wrapText="true"/>
    </xf>
    <xf numFmtId="0" fontId="8" fillId="0" borderId="3" xfId="0" applyFont="true" applyFill="true" applyBorder="true" applyAlignment="true">
      <alignment horizontal="left" vertical="center" wrapText="true"/>
    </xf>
    <xf numFmtId="0" fontId="10" fillId="0" borderId="1" xfId="0" applyFont="true" applyFill="true" applyBorder="true" applyAlignment="true">
      <alignment horizontal="center" vertical="center" wrapText="true"/>
    </xf>
    <xf numFmtId="0" fontId="10" fillId="0" borderId="1" xfId="0" applyFont="true" applyFill="true" applyBorder="true" applyAlignment="true">
      <alignment horizontal="left" vertical="center"/>
    </xf>
    <xf numFmtId="0" fontId="11" fillId="0" borderId="1" xfId="0" applyFont="true" applyFill="true" applyBorder="true" applyAlignment="true">
      <alignment horizontal="center" vertical="center" wrapText="true"/>
    </xf>
    <xf numFmtId="0" fontId="11" fillId="0" borderId="1" xfId="0" applyFont="true" applyFill="true" applyBorder="true" applyAlignment="true">
      <alignment horizontal="center" vertical="center"/>
    </xf>
    <xf numFmtId="0" fontId="11" fillId="0" borderId="1" xfId="0" applyFont="true" applyFill="true" applyBorder="true" applyAlignment="true">
      <alignment horizontal="left" vertical="center" wrapText="true"/>
    </xf>
    <xf numFmtId="0" fontId="12" fillId="0" borderId="1" xfId="0" applyFont="true" applyFill="true" applyBorder="true" applyAlignment="true">
      <alignment horizontal="center" vertical="center" wrapText="true"/>
    </xf>
    <xf numFmtId="0" fontId="12" fillId="0" borderId="1" xfId="0" applyFont="true" applyFill="true" applyBorder="true" applyAlignment="true">
      <alignment horizontal="center" vertical="center"/>
    </xf>
    <xf numFmtId="0" fontId="8" fillId="0" borderId="1" xfId="0" applyFont="true" applyFill="true" applyBorder="true" applyAlignment="true">
      <alignment horizontal="left" vertical="center" wrapText="true"/>
    </xf>
    <xf numFmtId="0" fontId="13" fillId="0" borderId="1" xfId="0" applyNumberFormat="true" applyFont="true" applyFill="true" applyBorder="true" applyAlignment="true">
      <alignment horizontal="center" vertical="center" wrapText="true"/>
    </xf>
    <xf numFmtId="0" fontId="13" fillId="0" borderId="1" xfId="0" applyFont="true" applyFill="true" applyBorder="true" applyAlignment="true">
      <alignment horizontal="center" vertical="center" wrapText="true"/>
    </xf>
    <xf numFmtId="0" fontId="13" fillId="0" borderId="1" xfId="0" applyFont="true" applyFill="true" applyBorder="true" applyAlignment="true">
      <alignment horizontal="justify" vertical="center" wrapText="true"/>
    </xf>
    <xf numFmtId="0" fontId="11" fillId="0" borderId="1" xfId="0" applyNumberFormat="true" applyFont="true" applyFill="true" applyBorder="true" applyAlignment="true">
      <alignment horizontal="center" vertical="center" wrapText="true"/>
    </xf>
    <xf numFmtId="0" fontId="14" fillId="0" borderId="1" xfId="0" applyFont="true" applyFill="true" applyBorder="true" applyAlignment="true">
      <alignment horizontal="center" vertical="center" wrapText="true"/>
    </xf>
    <xf numFmtId="0" fontId="14" fillId="0" borderId="1" xfId="0" applyNumberFormat="true" applyFont="true" applyFill="true" applyBorder="true" applyAlignment="true">
      <alignment horizontal="center" vertical="center" wrapText="true"/>
    </xf>
    <xf numFmtId="0" fontId="10" fillId="0" borderId="1" xfId="0" applyFont="true" applyFill="true" applyBorder="true" applyAlignment="true">
      <alignment horizontal="left" vertical="center" wrapText="true"/>
    </xf>
    <xf numFmtId="0" fontId="14" fillId="0" borderId="1" xfId="0" applyFont="true" applyFill="true" applyBorder="true" applyAlignment="true">
      <alignment horizontal="center" vertical="center"/>
    </xf>
    <xf numFmtId="178" fontId="12" fillId="0" borderId="1" xfId="0" applyNumberFormat="true" applyFont="true" applyFill="true" applyBorder="true" applyAlignment="true">
      <alignment horizontal="center" vertical="center" wrapText="true"/>
    </xf>
    <xf numFmtId="0" fontId="11" fillId="0" borderId="3" xfId="0" applyFont="true" applyFill="true" applyBorder="true" applyAlignment="true">
      <alignment horizontal="left" vertical="center" wrapText="true"/>
    </xf>
    <xf numFmtId="0" fontId="11" fillId="0" borderId="3" xfId="0" applyFont="true" applyFill="true" applyBorder="true" applyAlignment="true">
      <alignment horizontal="justify" vertical="center" wrapText="true"/>
    </xf>
    <xf numFmtId="179" fontId="3" fillId="0" borderId="0" xfId="0" applyNumberFormat="true" applyFont="true" applyFill="true" applyBorder="true" applyAlignment="true">
      <alignment horizontal="center" vertical="center"/>
    </xf>
    <xf numFmtId="179" fontId="7" fillId="0" borderId="0" xfId="0" applyNumberFormat="true" applyFont="true" applyFill="true" applyBorder="true" applyAlignment="true">
      <alignment horizontal="center" vertical="center" wrapText="true"/>
    </xf>
    <xf numFmtId="179" fontId="8" fillId="0" borderId="1" xfId="0" applyNumberFormat="true" applyFont="true" applyFill="true" applyBorder="true" applyAlignment="true">
      <alignment horizontal="center" vertical="center" wrapText="true"/>
    </xf>
    <xf numFmtId="178" fontId="8" fillId="0" borderId="1" xfId="0" applyNumberFormat="true" applyFont="true" applyFill="true" applyBorder="true" applyAlignment="true">
      <alignment horizontal="center" vertical="center" wrapText="true"/>
    </xf>
    <xf numFmtId="178" fontId="8" fillId="0" borderId="1" xfId="0" applyNumberFormat="true" applyFont="true" applyFill="true" applyBorder="true" applyAlignment="true">
      <alignment horizontal="left" vertical="center" wrapText="true"/>
    </xf>
    <xf numFmtId="178" fontId="10" fillId="0" borderId="3" xfId="0" applyNumberFormat="true" applyFont="true" applyFill="true" applyBorder="true" applyAlignment="true">
      <alignment horizontal="center" vertical="center" wrapText="true"/>
    </xf>
    <xf numFmtId="0" fontId="10" fillId="0" borderId="3" xfId="0" applyFont="true" applyFill="true" applyBorder="true" applyAlignment="true">
      <alignment horizontal="center" vertical="center" wrapText="true"/>
    </xf>
    <xf numFmtId="178" fontId="10" fillId="0" borderId="1" xfId="0" applyNumberFormat="true" applyFont="true" applyFill="true" applyBorder="true" applyAlignment="true">
      <alignment horizontal="left" vertical="center" wrapText="true"/>
    </xf>
    <xf numFmtId="177" fontId="10" fillId="0" borderId="1" xfId="0" applyNumberFormat="true" applyFont="true" applyFill="true" applyBorder="true" applyAlignment="true">
      <alignment horizontal="left" vertical="center" wrapText="true"/>
    </xf>
    <xf numFmtId="178" fontId="8" fillId="0" borderId="3" xfId="0" applyNumberFormat="true" applyFont="true" applyFill="true" applyBorder="true" applyAlignment="true">
      <alignment horizontal="center" vertical="center" wrapText="true"/>
    </xf>
    <xf numFmtId="0" fontId="11" fillId="0" borderId="3" xfId="0" applyFont="true" applyFill="true" applyBorder="true" applyAlignment="true">
      <alignment horizontal="center" vertical="center" wrapText="true"/>
    </xf>
    <xf numFmtId="178" fontId="11" fillId="0" borderId="1" xfId="0" applyNumberFormat="true" applyFont="true" applyFill="true" applyBorder="true" applyAlignment="true">
      <alignment horizontal="left" vertical="center" wrapText="true"/>
    </xf>
    <xf numFmtId="177" fontId="11" fillId="0" borderId="1" xfId="0" applyNumberFormat="true" applyFont="true" applyFill="true" applyBorder="true" applyAlignment="true">
      <alignment horizontal="left" vertical="center" wrapText="true"/>
    </xf>
    <xf numFmtId="177" fontId="8" fillId="0" borderId="1" xfId="0" applyNumberFormat="true" applyFont="true" applyFill="true" applyBorder="true" applyAlignment="true">
      <alignment horizontal="left" vertical="center" wrapText="true"/>
    </xf>
    <xf numFmtId="178" fontId="10" fillId="0" borderId="1" xfId="0" applyNumberFormat="true" applyFont="true" applyFill="true" applyBorder="true" applyAlignment="true">
      <alignment horizontal="center" vertical="center" wrapText="true"/>
    </xf>
    <xf numFmtId="179" fontId="11" fillId="0" borderId="1" xfId="0" applyNumberFormat="true" applyFont="true" applyFill="true" applyBorder="true" applyAlignment="true">
      <alignment horizontal="center" vertical="center" wrapText="true"/>
    </xf>
    <xf numFmtId="179" fontId="11" fillId="0" borderId="3" xfId="0" applyNumberFormat="true" applyFont="true" applyFill="true" applyBorder="true" applyAlignment="true">
      <alignment horizontal="center" vertical="center" wrapText="true"/>
    </xf>
    <xf numFmtId="178" fontId="11" fillId="0" borderId="1" xfId="0" applyNumberFormat="true" applyFont="true" applyFill="true" applyBorder="true" applyAlignment="true">
      <alignment horizontal="center" vertical="center" wrapText="true"/>
    </xf>
    <xf numFmtId="179" fontId="9" fillId="0" borderId="1" xfId="0" applyNumberFormat="true" applyFont="true" applyFill="true" applyBorder="true" applyAlignment="true">
      <alignment horizontal="center" vertical="center" wrapText="true"/>
    </xf>
    <xf numFmtId="179" fontId="10" fillId="0" borderId="1" xfId="0" applyNumberFormat="true" applyFont="true" applyFill="true" applyBorder="true" applyAlignment="true">
      <alignment horizontal="center" vertical="center" wrapText="true"/>
    </xf>
    <xf numFmtId="57" fontId="10" fillId="0" borderId="1" xfId="0" applyNumberFormat="true" applyFont="true" applyFill="true" applyBorder="true" applyAlignment="true">
      <alignment horizontal="center" vertical="center" wrapText="true"/>
    </xf>
    <xf numFmtId="57" fontId="8" fillId="0" borderId="1" xfId="0" applyNumberFormat="true" applyFont="true" applyFill="true" applyBorder="true" applyAlignment="true">
      <alignment horizontal="center" vertical="center" wrapText="true"/>
    </xf>
    <xf numFmtId="179" fontId="11" fillId="0" borderId="1" xfId="0" applyNumberFormat="true" applyFont="true" applyFill="true" applyBorder="true" applyAlignment="true">
      <alignment horizontal="center" vertical="center"/>
    </xf>
    <xf numFmtId="0" fontId="10" fillId="0" borderId="1" xfId="0" applyFont="true" applyFill="true" applyBorder="true" applyAlignment="true">
      <alignment horizontal="center" vertical="center"/>
    </xf>
    <xf numFmtId="176" fontId="8" fillId="0" borderId="1" xfId="0" applyNumberFormat="true" applyFont="true" applyFill="true" applyBorder="true" applyAlignment="true">
      <alignment horizontal="center" vertical="center" wrapText="true"/>
    </xf>
    <xf numFmtId="176" fontId="10" fillId="0" borderId="1" xfId="0" applyNumberFormat="true" applyFont="true" applyFill="true" applyBorder="true" applyAlignment="true">
      <alignment horizontal="center" vertical="center" wrapText="true"/>
    </xf>
    <xf numFmtId="176" fontId="11" fillId="0" borderId="1" xfId="0" applyNumberFormat="true" applyFont="true" applyFill="true" applyBorder="true" applyAlignment="true">
      <alignment horizontal="center" vertical="center" wrapText="true"/>
    </xf>
    <xf numFmtId="0" fontId="8" fillId="0" borderId="1" xfId="0" applyFont="true" applyFill="true" applyBorder="true" applyAlignment="true">
      <alignment horizontal="left" vertical="center"/>
    </xf>
    <xf numFmtId="0" fontId="3" fillId="0" borderId="0" xfId="0" applyFont="true" applyFill="true" applyBorder="true" applyAlignment="true">
      <alignment horizontal="center" vertical="center" wrapText="true"/>
    </xf>
    <xf numFmtId="179" fontId="10" fillId="0" borderId="1" xfId="0" applyNumberFormat="true" applyFont="true" applyFill="true" applyBorder="true" applyAlignment="true">
      <alignment horizontal="center" vertical="center"/>
    </xf>
    <xf numFmtId="0" fontId="8" fillId="0" borderId="1" xfId="0" applyFont="true" applyFill="true" applyBorder="true" applyAlignment="true">
      <alignment horizontal="center" vertical="center"/>
    </xf>
    <xf numFmtId="179" fontId="8" fillId="0" borderId="1" xfId="0" applyNumberFormat="true" applyFont="true" applyFill="true" applyBorder="true" applyAlignment="true">
      <alignment horizontal="center" vertical="center"/>
    </xf>
    <xf numFmtId="0" fontId="15" fillId="0" borderId="1" xfId="0" applyFont="true" applyFill="true" applyBorder="true" applyAlignment="true">
      <alignment horizontal="center" vertical="center" wrapText="true"/>
    </xf>
  </cellXfs>
  <cellStyles count="50">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常规 10 3" xfId="6"/>
    <cellStyle name="标题 1" xfId="7" builtinId="16"/>
    <cellStyle name="解释性文本" xfId="8" builtinId="53"/>
    <cellStyle name="标题 2" xfId="9" builtinId="17"/>
    <cellStyle name="40% - 强调文字颜色 5" xfId="10" builtinId="47"/>
    <cellStyle name="千位分隔[0]" xfId="11" builtinId="6"/>
    <cellStyle name="40% - 强调文字颜色 6" xfId="12" builtinId="51"/>
    <cellStyle name="超链接" xfId="13" builtinId="8"/>
    <cellStyle name="强调文字颜色 5" xfId="14" builtinId="45"/>
    <cellStyle name="标题 3" xfId="15" builtinId="18"/>
    <cellStyle name="汇总" xfId="16" builtinId="25"/>
    <cellStyle name="20% - 强调文字颜色 1" xfId="17" builtinId="30"/>
    <cellStyle name="40% - 强调文字颜色 1" xfId="18" builtinId="31"/>
    <cellStyle name="强调文字颜色 6" xfId="19" builtinId="49"/>
    <cellStyle name="千位分隔" xfId="20" builtinId="3"/>
    <cellStyle name="标题" xfId="21" builtinId="15"/>
    <cellStyle name="已访问的超链接" xfId="22" builtinId="9"/>
    <cellStyle name="40% - 强调文字颜色 4" xfId="23" builtinId="43"/>
    <cellStyle name="链接单元格" xfId="24" builtinId="24"/>
    <cellStyle name="标题 4" xfId="25" builtinId="19"/>
    <cellStyle name="20% - 强调文字颜色 2" xfId="26" builtinId="34"/>
    <cellStyle name="货币[0]" xfId="27" builtinId="7"/>
    <cellStyle name="警告文本" xfId="28" builtinId="11"/>
    <cellStyle name="40% - 强调文字颜色 2" xfId="29" builtinId="35"/>
    <cellStyle name="注释" xfId="30" builtinId="10"/>
    <cellStyle name="60% - 强调文字颜色 3" xfId="31" builtinId="40"/>
    <cellStyle name="好" xfId="32" builtinId="26"/>
    <cellStyle name="20% - 强调文字颜色 5" xfId="33" builtinId="46"/>
    <cellStyle name="适中" xfId="34" builtinId="28"/>
    <cellStyle name="计算" xfId="35" builtinId="22"/>
    <cellStyle name="强调文字颜色 1" xfId="36" builtinId="29"/>
    <cellStyle name="60% - 强调文字颜色 4" xfId="37" builtinId="44"/>
    <cellStyle name="60% - 强调文字颜色 1" xfId="38" builtinId="32"/>
    <cellStyle name="强调文字颜色 2" xfId="39" builtinId="33"/>
    <cellStyle name="60% - 强调文字颜色 5" xfId="40" builtinId="48"/>
    <cellStyle name="百分比" xfId="41" builtinId="5"/>
    <cellStyle name="60% - 强调文字颜色 2" xfId="42" builtinId="36"/>
    <cellStyle name="货币" xfId="43" builtinId="4"/>
    <cellStyle name="强调文字颜色 3" xfId="44" builtinId="37"/>
    <cellStyle name="20% - 强调文字颜色 3" xfId="45" builtinId="38"/>
    <cellStyle name="输入" xfId="46" builtinId="20"/>
    <cellStyle name="40% - 强调文字颜色 3" xfId="47" builtinId="39"/>
    <cellStyle name="强调文字颜色 4" xfId="48" builtinId="41"/>
    <cellStyle name="20% - 强调文字颜色 4" xfId="49" builtinId="4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9"/>
  <sheetViews>
    <sheetView tabSelected="1" view="pageBreakPreview" zoomScaleNormal="75" zoomScaleSheetLayoutView="100" workbookViewId="0">
      <pane ySplit="4" topLeftCell="A5" activePane="bottomLeft" state="frozen"/>
      <selection/>
      <selection pane="bottomLeft" activeCell="K6" sqref="K6"/>
    </sheetView>
  </sheetViews>
  <sheetFormatPr defaultColWidth="12.6333333333333" defaultRowHeight="39" customHeight="true"/>
  <cols>
    <col min="1" max="1" width="9" style="8" customWidth="true"/>
    <col min="2" max="2" width="13.625" style="9" customWidth="true"/>
    <col min="3" max="3" width="12.5" style="8" customWidth="true"/>
    <col min="4" max="4" width="40.75" style="10" customWidth="true"/>
    <col min="5" max="5" width="14.6666666666667" style="11" customWidth="true"/>
    <col min="6" max="6" width="21.625" style="11" customWidth="true"/>
    <col min="7" max="7" width="25.75" style="10" customWidth="true"/>
    <col min="8" max="8" width="14.5" style="10" customWidth="true"/>
    <col min="9" max="9" width="17.5" style="8" customWidth="true"/>
    <col min="10" max="10" width="11.5" style="11" customWidth="true"/>
    <col min="11" max="11" width="14.125" style="8" customWidth="true"/>
    <col min="12" max="13" width="11" style="8" customWidth="true"/>
    <col min="14" max="16358" width="12.6333333333333" style="3" customWidth="true"/>
    <col min="16359" max="16384" width="12.6333333333333" style="3"/>
  </cols>
  <sheetData>
    <row r="1" ht="35" customHeight="true" spans="1:13">
      <c r="A1" s="12" t="s">
        <v>0</v>
      </c>
      <c r="B1" s="12"/>
      <c r="C1" s="13"/>
      <c r="D1" s="14"/>
      <c r="E1" s="42"/>
      <c r="F1" s="42"/>
      <c r="G1" s="14"/>
      <c r="H1" s="14"/>
      <c r="I1" s="13"/>
      <c r="J1" s="42"/>
      <c r="K1" s="13"/>
      <c r="L1" s="13"/>
      <c r="M1" s="13"/>
    </row>
    <row r="2" s="1" customFormat="true" ht="42" customHeight="true" spans="1:13">
      <c r="A2" s="15" t="s">
        <v>1</v>
      </c>
      <c r="B2" s="15"/>
      <c r="C2" s="15"/>
      <c r="D2" s="16"/>
      <c r="E2" s="43"/>
      <c r="F2" s="43"/>
      <c r="G2" s="16"/>
      <c r="H2" s="16"/>
      <c r="I2" s="15"/>
      <c r="J2" s="43"/>
      <c r="K2" s="15"/>
      <c r="L2" s="15"/>
      <c r="M2" s="15"/>
    </row>
    <row r="3" s="1" customFormat="true" ht="60" customHeight="true" spans="1:13">
      <c r="A3" s="17" t="s">
        <v>2</v>
      </c>
      <c r="B3" s="17" t="s">
        <v>3</v>
      </c>
      <c r="C3" s="18" t="s">
        <v>4</v>
      </c>
      <c r="D3" s="17" t="s">
        <v>5</v>
      </c>
      <c r="E3" s="44" t="s">
        <v>6</v>
      </c>
      <c r="F3" s="44" t="s">
        <v>7</v>
      </c>
      <c r="G3" s="17" t="s">
        <v>8</v>
      </c>
      <c r="H3" s="17" t="s">
        <v>9</v>
      </c>
      <c r="I3" s="17" t="s">
        <v>10</v>
      </c>
      <c r="J3" s="44" t="s">
        <v>11</v>
      </c>
      <c r="K3" s="60" t="s">
        <v>12</v>
      </c>
      <c r="L3" s="44" t="s">
        <v>13</v>
      </c>
      <c r="M3" s="66" t="s">
        <v>14</v>
      </c>
    </row>
    <row r="4" s="1" customFormat="true" ht="36" customHeight="true" spans="1:13">
      <c r="A4" s="19" t="s">
        <v>15</v>
      </c>
      <c r="B4" s="20"/>
      <c r="C4" s="21"/>
      <c r="D4" s="22"/>
      <c r="E4" s="45">
        <f>E5+E50+E58++E82+E88</f>
        <v>72179.36</v>
      </c>
      <c r="F4" s="45"/>
      <c r="G4" s="46"/>
      <c r="H4" s="46"/>
      <c r="I4" s="17"/>
      <c r="J4" s="44"/>
      <c r="K4" s="17"/>
      <c r="L4" s="44"/>
      <c r="M4" s="67"/>
    </row>
    <row r="5" s="1" customFormat="true" ht="36" customHeight="true" spans="1:13">
      <c r="A5" s="23" t="s">
        <v>16</v>
      </c>
      <c r="B5" s="23" t="s">
        <v>17</v>
      </c>
      <c r="C5" s="23" t="s">
        <v>18</v>
      </c>
      <c r="D5" s="24"/>
      <c r="E5" s="47">
        <f>E6+E10+E19+E24+E38+E42+E46+E48</f>
        <v>36622.74</v>
      </c>
      <c r="F5" s="48"/>
      <c r="G5" s="49"/>
      <c r="H5" s="50"/>
      <c r="I5" s="23"/>
      <c r="J5" s="61"/>
      <c r="K5" s="62"/>
      <c r="L5" s="23"/>
      <c r="M5" s="23"/>
    </row>
    <row r="6" s="1" customFormat="true" ht="36" customHeight="true" spans="1:13">
      <c r="A6" s="23" t="s">
        <v>19</v>
      </c>
      <c r="B6" s="17" t="s">
        <v>20</v>
      </c>
      <c r="C6" s="17" t="s">
        <v>21</v>
      </c>
      <c r="D6" s="24"/>
      <c r="E6" s="51">
        <f>SUM(E7:E9)</f>
        <v>7625.14</v>
      </c>
      <c r="F6" s="20"/>
      <c r="G6" s="46"/>
      <c r="H6" s="50"/>
      <c r="I6" s="23"/>
      <c r="J6" s="61"/>
      <c r="K6" s="62"/>
      <c r="L6" s="17"/>
      <c r="M6" s="17"/>
    </row>
    <row r="7" s="1" customFormat="true" ht="148" customHeight="true" spans="1:13">
      <c r="A7" s="23">
        <v>1</v>
      </c>
      <c r="B7" s="25" t="s">
        <v>22</v>
      </c>
      <c r="C7" s="26" t="s">
        <v>23</v>
      </c>
      <c r="D7" s="27" t="s">
        <v>24</v>
      </c>
      <c r="E7" s="47">
        <v>983</v>
      </c>
      <c r="F7" s="52" t="s">
        <v>25</v>
      </c>
      <c r="G7" s="53" t="s">
        <v>26</v>
      </c>
      <c r="H7" s="54" t="s">
        <v>27</v>
      </c>
      <c r="I7" s="23" t="s">
        <v>28</v>
      </c>
      <c r="J7" s="57" t="s">
        <v>29</v>
      </c>
      <c r="K7" s="62">
        <v>45627</v>
      </c>
      <c r="L7" s="25" t="s">
        <v>30</v>
      </c>
      <c r="M7" s="25" t="s">
        <v>31</v>
      </c>
    </row>
    <row r="8" s="1" customFormat="true" ht="168" customHeight="true" spans="1:13">
      <c r="A8" s="23">
        <v>2</v>
      </c>
      <c r="B8" s="25" t="s">
        <v>32</v>
      </c>
      <c r="C8" s="26" t="s">
        <v>23</v>
      </c>
      <c r="D8" s="27" t="s">
        <v>33</v>
      </c>
      <c r="E8" s="47">
        <v>3102.14</v>
      </c>
      <c r="F8" s="52" t="s">
        <v>34</v>
      </c>
      <c r="G8" s="53" t="s">
        <v>35</v>
      </c>
      <c r="H8" s="54" t="s">
        <v>36</v>
      </c>
      <c r="I8" s="23" t="s">
        <v>28</v>
      </c>
      <c r="J8" s="57" t="s">
        <v>37</v>
      </c>
      <c r="K8" s="62">
        <v>45628</v>
      </c>
      <c r="L8" s="25" t="s">
        <v>30</v>
      </c>
      <c r="M8" s="25" t="s">
        <v>31</v>
      </c>
    </row>
    <row r="9" s="1" customFormat="true" ht="152" customHeight="true" spans="1:13">
      <c r="A9" s="23">
        <v>3</v>
      </c>
      <c r="B9" s="25" t="s">
        <v>38</v>
      </c>
      <c r="C9" s="26" t="s">
        <v>23</v>
      </c>
      <c r="D9" s="27" t="s">
        <v>39</v>
      </c>
      <c r="E9" s="47">
        <v>3540</v>
      </c>
      <c r="F9" s="52" t="s">
        <v>40</v>
      </c>
      <c r="G9" s="53" t="s">
        <v>41</v>
      </c>
      <c r="H9" s="54" t="s">
        <v>36</v>
      </c>
      <c r="I9" s="23" t="s">
        <v>28</v>
      </c>
      <c r="J9" s="57" t="s">
        <v>42</v>
      </c>
      <c r="K9" s="62">
        <v>45536</v>
      </c>
      <c r="L9" s="25" t="s">
        <v>30</v>
      </c>
      <c r="M9" s="25" t="s">
        <v>31</v>
      </c>
    </row>
    <row r="10" s="2" customFormat="true" customHeight="true" spans="1:13">
      <c r="A10" s="28" t="s">
        <v>43</v>
      </c>
      <c r="B10" s="28" t="s">
        <v>44</v>
      </c>
      <c r="C10" s="29" t="s">
        <v>45</v>
      </c>
      <c r="D10" s="30"/>
      <c r="E10" s="51">
        <f>SUM(E11:E18)</f>
        <v>12153.19</v>
      </c>
      <c r="F10" s="20"/>
      <c r="G10" s="46"/>
      <c r="H10" s="55"/>
      <c r="I10" s="17"/>
      <c r="J10" s="44"/>
      <c r="K10" s="63"/>
      <c r="L10" s="17"/>
      <c r="M10" s="17"/>
    </row>
    <row r="11" s="1" customFormat="true" ht="147" customHeight="true" spans="1:13">
      <c r="A11" s="23">
        <v>4</v>
      </c>
      <c r="B11" s="25" t="s">
        <v>46</v>
      </c>
      <c r="C11" s="26" t="s">
        <v>23</v>
      </c>
      <c r="D11" s="27" t="s">
        <v>47</v>
      </c>
      <c r="E11" s="47">
        <v>3205</v>
      </c>
      <c r="F11" s="52" t="s">
        <v>48</v>
      </c>
      <c r="G11" s="53" t="s">
        <v>49</v>
      </c>
      <c r="H11" s="54" t="s">
        <v>50</v>
      </c>
      <c r="I11" s="23" t="s">
        <v>28</v>
      </c>
      <c r="J11" s="57" t="s">
        <v>51</v>
      </c>
      <c r="K11" s="62">
        <v>45627</v>
      </c>
      <c r="L11" s="25" t="s">
        <v>52</v>
      </c>
      <c r="M11" s="25" t="s">
        <v>31</v>
      </c>
    </row>
    <row r="12" s="1" customFormat="true" ht="123" customHeight="true" spans="1:13">
      <c r="A12" s="23">
        <v>5</v>
      </c>
      <c r="B12" s="25" t="s">
        <v>53</v>
      </c>
      <c r="C12" s="26" t="s">
        <v>23</v>
      </c>
      <c r="D12" s="27" t="s">
        <v>54</v>
      </c>
      <c r="E12" s="47">
        <v>4347.72</v>
      </c>
      <c r="F12" s="52" t="s">
        <v>34</v>
      </c>
      <c r="G12" s="53" t="s">
        <v>55</v>
      </c>
      <c r="H12" s="54" t="s">
        <v>56</v>
      </c>
      <c r="I12" s="23" t="s">
        <v>28</v>
      </c>
      <c r="J12" s="57" t="s">
        <v>57</v>
      </c>
      <c r="K12" s="62">
        <v>45628</v>
      </c>
      <c r="L12" s="25" t="s">
        <v>52</v>
      </c>
      <c r="M12" s="25" t="s">
        <v>31</v>
      </c>
    </row>
    <row r="13" s="1" customFormat="true" ht="88" customHeight="true" spans="1:13">
      <c r="A13" s="23">
        <v>6</v>
      </c>
      <c r="B13" s="25" t="s">
        <v>58</v>
      </c>
      <c r="C13" s="26" t="s">
        <v>23</v>
      </c>
      <c r="D13" s="27" t="s">
        <v>59</v>
      </c>
      <c r="E13" s="47">
        <v>140</v>
      </c>
      <c r="F13" s="52" t="s">
        <v>34</v>
      </c>
      <c r="G13" s="53" t="s">
        <v>60</v>
      </c>
      <c r="H13" s="54" t="s">
        <v>61</v>
      </c>
      <c r="I13" s="23" t="s">
        <v>28</v>
      </c>
      <c r="J13" s="57" t="s">
        <v>62</v>
      </c>
      <c r="K13" s="62">
        <v>45626</v>
      </c>
      <c r="L13" s="25" t="s">
        <v>52</v>
      </c>
      <c r="M13" s="25" t="s">
        <v>30</v>
      </c>
    </row>
    <row r="14" s="1" customFormat="true" ht="323" customHeight="true" spans="1:13">
      <c r="A14" s="23">
        <v>7</v>
      </c>
      <c r="B14" s="25" t="s">
        <v>63</v>
      </c>
      <c r="C14" s="26" t="s">
        <v>23</v>
      </c>
      <c r="D14" s="27" t="s">
        <v>64</v>
      </c>
      <c r="E14" s="47">
        <v>305</v>
      </c>
      <c r="F14" s="52" t="s">
        <v>34</v>
      </c>
      <c r="G14" s="53" t="s">
        <v>65</v>
      </c>
      <c r="H14" s="54" t="s">
        <v>66</v>
      </c>
      <c r="I14" s="23" t="s">
        <v>67</v>
      </c>
      <c r="J14" s="57" t="s">
        <v>68</v>
      </c>
      <c r="K14" s="62">
        <v>45656</v>
      </c>
      <c r="L14" s="25" t="s">
        <v>52</v>
      </c>
      <c r="M14" s="25" t="s">
        <v>69</v>
      </c>
    </row>
    <row r="15" s="1" customFormat="true" ht="92" customHeight="true" spans="1:13">
      <c r="A15" s="23">
        <v>8</v>
      </c>
      <c r="B15" s="25" t="s">
        <v>70</v>
      </c>
      <c r="C15" s="26" t="s">
        <v>23</v>
      </c>
      <c r="D15" s="27" t="s">
        <v>71</v>
      </c>
      <c r="E15" s="47">
        <v>2034.97</v>
      </c>
      <c r="F15" s="52" t="s">
        <v>34</v>
      </c>
      <c r="G15" s="53" t="s">
        <v>72</v>
      </c>
      <c r="H15" s="54" t="s">
        <v>73</v>
      </c>
      <c r="I15" s="23" t="s">
        <v>28</v>
      </c>
      <c r="J15" s="57" t="s">
        <v>74</v>
      </c>
      <c r="K15" s="62">
        <v>45627</v>
      </c>
      <c r="L15" s="25" t="s">
        <v>52</v>
      </c>
      <c r="M15" s="25" t="s">
        <v>31</v>
      </c>
    </row>
    <row r="16" s="1" customFormat="true" ht="98" customHeight="true" spans="1:13">
      <c r="A16" s="23">
        <v>9</v>
      </c>
      <c r="B16" s="25" t="s">
        <v>75</v>
      </c>
      <c r="C16" s="26" t="s">
        <v>23</v>
      </c>
      <c r="D16" s="27" t="s">
        <v>76</v>
      </c>
      <c r="E16" s="47">
        <v>400</v>
      </c>
      <c r="F16" s="52" t="s">
        <v>77</v>
      </c>
      <c r="G16" s="53" t="s">
        <v>78</v>
      </c>
      <c r="H16" s="54" t="s">
        <v>79</v>
      </c>
      <c r="I16" s="25" t="s">
        <v>80</v>
      </c>
      <c r="J16" s="57" t="s">
        <v>81</v>
      </c>
      <c r="K16" s="62">
        <v>45597</v>
      </c>
      <c r="L16" s="25" t="s">
        <v>82</v>
      </c>
      <c r="M16" s="25" t="s">
        <v>83</v>
      </c>
    </row>
    <row r="17" s="1" customFormat="true" ht="98" customHeight="true" spans="1:13">
      <c r="A17" s="23">
        <v>10</v>
      </c>
      <c r="B17" s="25" t="s">
        <v>84</v>
      </c>
      <c r="C17" s="26" t="s">
        <v>23</v>
      </c>
      <c r="D17" s="27" t="s">
        <v>85</v>
      </c>
      <c r="E17" s="47">
        <v>320.5</v>
      </c>
      <c r="F17" s="52" t="s">
        <v>34</v>
      </c>
      <c r="G17" s="53" t="s">
        <v>86</v>
      </c>
      <c r="H17" s="54" t="s">
        <v>73</v>
      </c>
      <c r="I17" s="23" t="s">
        <v>67</v>
      </c>
      <c r="J17" s="57" t="s">
        <v>87</v>
      </c>
      <c r="K17" s="62">
        <v>45627</v>
      </c>
      <c r="L17" s="25" t="s">
        <v>52</v>
      </c>
      <c r="M17" s="25" t="s">
        <v>31</v>
      </c>
    </row>
    <row r="18" s="1" customFormat="true" ht="188" customHeight="true" spans="1:13">
      <c r="A18" s="23">
        <v>11</v>
      </c>
      <c r="B18" s="25" t="s">
        <v>88</v>
      </c>
      <c r="C18" s="26" t="s">
        <v>23</v>
      </c>
      <c r="D18" s="27" t="s">
        <v>89</v>
      </c>
      <c r="E18" s="47">
        <v>1400</v>
      </c>
      <c r="F18" s="52" t="s">
        <v>34</v>
      </c>
      <c r="G18" s="53" t="s">
        <v>90</v>
      </c>
      <c r="H18" s="54" t="s">
        <v>91</v>
      </c>
      <c r="I18" s="25" t="s">
        <v>92</v>
      </c>
      <c r="J18" s="57" t="s">
        <v>93</v>
      </c>
      <c r="K18" s="62">
        <v>45627</v>
      </c>
      <c r="L18" s="25" t="s">
        <v>52</v>
      </c>
      <c r="M18" s="25" t="s">
        <v>94</v>
      </c>
    </row>
    <row r="19" s="2" customFormat="true" ht="42" customHeight="true" spans="1:13">
      <c r="A19" s="28" t="s">
        <v>95</v>
      </c>
      <c r="B19" s="28" t="s">
        <v>96</v>
      </c>
      <c r="C19" s="29" t="s">
        <v>45</v>
      </c>
      <c r="D19" s="30"/>
      <c r="E19" s="51">
        <f>SUM(E20:E23)</f>
        <v>3527.2</v>
      </c>
      <c r="F19" s="20"/>
      <c r="G19" s="46"/>
      <c r="H19" s="55"/>
      <c r="I19" s="17"/>
      <c r="J19" s="44"/>
      <c r="K19" s="63"/>
      <c r="L19" s="17"/>
      <c r="M19" s="17"/>
    </row>
    <row r="20" s="1" customFormat="true" ht="87" customHeight="true" spans="1:13">
      <c r="A20" s="23">
        <v>12</v>
      </c>
      <c r="B20" s="25" t="s">
        <v>97</v>
      </c>
      <c r="C20" s="26" t="s">
        <v>23</v>
      </c>
      <c r="D20" s="27" t="s">
        <v>98</v>
      </c>
      <c r="E20" s="47">
        <v>1187.2</v>
      </c>
      <c r="F20" s="52" t="s">
        <v>34</v>
      </c>
      <c r="G20" s="53" t="s">
        <v>99</v>
      </c>
      <c r="H20" s="54" t="s">
        <v>100</v>
      </c>
      <c r="I20" s="23" t="s">
        <v>28</v>
      </c>
      <c r="J20" s="57" t="s">
        <v>101</v>
      </c>
      <c r="K20" s="62">
        <v>45536</v>
      </c>
      <c r="L20" s="25" t="s">
        <v>52</v>
      </c>
      <c r="M20" s="25" t="s">
        <v>31</v>
      </c>
    </row>
    <row r="21" s="1" customFormat="true" ht="131" customHeight="true" spans="1:13">
      <c r="A21" s="23">
        <v>13</v>
      </c>
      <c r="B21" s="25" t="s">
        <v>102</v>
      </c>
      <c r="C21" s="26" t="s">
        <v>23</v>
      </c>
      <c r="D21" s="27" t="s">
        <v>103</v>
      </c>
      <c r="E21" s="47">
        <v>1208</v>
      </c>
      <c r="F21" s="52" t="s">
        <v>34</v>
      </c>
      <c r="G21" s="53" t="s">
        <v>104</v>
      </c>
      <c r="H21" s="54" t="s">
        <v>100</v>
      </c>
      <c r="I21" s="23" t="s">
        <v>28</v>
      </c>
      <c r="J21" s="57" t="s">
        <v>105</v>
      </c>
      <c r="K21" s="62">
        <v>45597</v>
      </c>
      <c r="L21" s="25" t="s">
        <v>52</v>
      </c>
      <c r="M21" s="25" t="s">
        <v>31</v>
      </c>
    </row>
    <row r="22" s="1" customFormat="true" ht="143" customHeight="true" spans="1:13">
      <c r="A22" s="23">
        <v>14</v>
      </c>
      <c r="B22" s="25" t="s">
        <v>106</v>
      </c>
      <c r="C22" s="26" t="s">
        <v>23</v>
      </c>
      <c r="D22" s="27" t="s">
        <v>107</v>
      </c>
      <c r="E22" s="47">
        <v>872</v>
      </c>
      <c r="F22" s="52" t="s">
        <v>108</v>
      </c>
      <c r="G22" s="53" t="s">
        <v>109</v>
      </c>
      <c r="H22" s="54" t="s">
        <v>110</v>
      </c>
      <c r="I22" s="23" t="s">
        <v>67</v>
      </c>
      <c r="J22" s="57" t="s">
        <v>111</v>
      </c>
      <c r="K22" s="62">
        <v>45597</v>
      </c>
      <c r="L22" s="25" t="s">
        <v>52</v>
      </c>
      <c r="M22" s="25" t="s">
        <v>31</v>
      </c>
    </row>
    <row r="23" s="1" customFormat="true" ht="173" customHeight="true" spans="1:13">
      <c r="A23" s="23">
        <v>15</v>
      </c>
      <c r="B23" s="25" t="s">
        <v>112</v>
      </c>
      <c r="C23" s="26" t="s">
        <v>23</v>
      </c>
      <c r="D23" s="27" t="s">
        <v>113</v>
      </c>
      <c r="E23" s="47">
        <v>260</v>
      </c>
      <c r="F23" s="52" t="s">
        <v>34</v>
      </c>
      <c r="G23" s="53" t="s">
        <v>114</v>
      </c>
      <c r="H23" s="54" t="s">
        <v>115</v>
      </c>
      <c r="I23" s="25" t="s">
        <v>116</v>
      </c>
      <c r="J23" s="57" t="s">
        <v>117</v>
      </c>
      <c r="K23" s="62">
        <v>45627</v>
      </c>
      <c r="L23" s="25" t="s">
        <v>52</v>
      </c>
      <c r="M23" s="25" t="s">
        <v>52</v>
      </c>
    </row>
    <row r="24" s="2" customFormat="true" ht="41" customHeight="true" spans="1:13">
      <c r="A24" s="28" t="s">
        <v>118</v>
      </c>
      <c r="B24" s="28" t="s">
        <v>119</v>
      </c>
      <c r="C24" s="29" t="s">
        <v>45</v>
      </c>
      <c r="D24" s="30"/>
      <c r="E24" s="51">
        <f>SUM(E25:E37)</f>
        <v>7091.36</v>
      </c>
      <c r="F24" s="20"/>
      <c r="G24" s="46"/>
      <c r="H24" s="55"/>
      <c r="I24" s="17"/>
      <c r="J24" s="44"/>
      <c r="K24" s="63"/>
      <c r="L24" s="17"/>
      <c r="M24" s="17"/>
    </row>
    <row r="25" s="1" customFormat="true" ht="312" customHeight="true" spans="1:13">
      <c r="A25" s="23">
        <v>16</v>
      </c>
      <c r="B25" s="25" t="s">
        <v>120</v>
      </c>
      <c r="C25" s="26" t="s">
        <v>23</v>
      </c>
      <c r="D25" s="27" t="s">
        <v>121</v>
      </c>
      <c r="E25" s="47">
        <v>1511.16</v>
      </c>
      <c r="F25" s="52" t="s">
        <v>34</v>
      </c>
      <c r="G25" s="53" t="s">
        <v>122</v>
      </c>
      <c r="H25" s="54" t="s">
        <v>66</v>
      </c>
      <c r="I25" s="23" t="s">
        <v>67</v>
      </c>
      <c r="J25" s="57" t="s">
        <v>123</v>
      </c>
      <c r="K25" s="62">
        <v>45597</v>
      </c>
      <c r="L25" s="25" t="s">
        <v>52</v>
      </c>
      <c r="M25" s="25" t="s">
        <v>31</v>
      </c>
    </row>
    <row r="26" s="1" customFormat="true" ht="109" customHeight="true" spans="1:13">
      <c r="A26" s="23">
        <v>17</v>
      </c>
      <c r="B26" s="25" t="s">
        <v>124</v>
      </c>
      <c r="C26" s="26" t="s">
        <v>23</v>
      </c>
      <c r="D26" s="27" t="s">
        <v>125</v>
      </c>
      <c r="E26" s="47">
        <v>60</v>
      </c>
      <c r="F26" s="52" t="s">
        <v>34</v>
      </c>
      <c r="G26" s="53" t="s">
        <v>126</v>
      </c>
      <c r="H26" s="54" t="s">
        <v>36</v>
      </c>
      <c r="I26" s="23" t="s">
        <v>67</v>
      </c>
      <c r="J26" s="57" t="s">
        <v>127</v>
      </c>
      <c r="K26" s="62">
        <v>45598</v>
      </c>
      <c r="L26" s="25" t="s">
        <v>52</v>
      </c>
      <c r="M26" s="25" t="s">
        <v>52</v>
      </c>
    </row>
    <row r="27" s="1" customFormat="true" ht="108" customHeight="true" spans="1:13">
      <c r="A27" s="23">
        <v>18</v>
      </c>
      <c r="B27" s="25" t="s">
        <v>128</v>
      </c>
      <c r="C27" s="26" t="s">
        <v>23</v>
      </c>
      <c r="D27" s="27" t="s">
        <v>129</v>
      </c>
      <c r="E27" s="47">
        <v>607.7</v>
      </c>
      <c r="F27" s="52" t="s">
        <v>34</v>
      </c>
      <c r="G27" s="53" t="s">
        <v>130</v>
      </c>
      <c r="H27" s="54" t="s">
        <v>36</v>
      </c>
      <c r="I27" s="23" t="s">
        <v>67</v>
      </c>
      <c r="J27" s="57" t="s">
        <v>131</v>
      </c>
      <c r="K27" s="62">
        <v>45597</v>
      </c>
      <c r="L27" s="25" t="s">
        <v>52</v>
      </c>
      <c r="M27" s="25" t="s">
        <v>31</v>
      </c>
    </row>
    <row r="28" s="1" customFormat="true" ht="211" customHeight="true" spans="1:13">
      <c r="A28" s="23">
        <v>19</v>
      </c>
      <c r="B28" s="25" t="s">
        <v>132</v>
      </c>
      <c r="C28" s="26" t="s">
        <v>23</v>
      </c>
      <c r="D28" s="27" t="s">
        <v>133</v>
      </c>
      <c r="E28" s="47">
        <v>210</v>
      </c>
      <c r="F28" s="52" t="s">
        <v>34</v>
      </c>
      <c r="G28" s="53" t="s">
        <v>134</v>
      </c>
      <c r="H28" s="54" t="s">
        <v>135</v>
      </c>
      <c r="I28" s="25" t="s">
        <v>136</v>
      </c>
      <c r="J28" s="57" t="s">
        <v>137</v>
      </c>
      <c r="K28" s="62">
        <v>45598</v>
      </c>
      <c r="L28" s="25" t="s">
        <v>52</v>
      </c>
      <c r="M28" s="25" t="s">
        <v>138</v>
      </c>
    </row>
    <row r="29" s="1" customFormat="true" ht="83" customHeight="true" spans="1:13">
      <c r="A29" s="23">
        <v>20</v>
      </c>
      <c r="B29" s="25" t="s">
        <v>139</v>
      </c>
      <c r="C29" s="26" t="s">
        <v>23</v>
      </c>
      <c r="D29" s="27" t="s">
        <v>140</v>
      </c>
      <c r="E29" s="47">
        <v>380</v>
      </c>
      <c r="F29" s="52" t="s">
        <v>34</v>
      </c>
      <c r="G29" s="53" t="s">
        <v>134</v>
      </c>
      <c r="H29" s="54" t="s">
        <v>135</v>
      </c>
      <c r="I29" s="25" t="s">
        <v>141</v>
      </c>
      <c r="J29" s="57" t="s">
        <v>93</v>
      </c>
      <c r="K29" s="62">
        <v>45626</v>
      </c>
      <c r="L29" s="25" t="s">
        <v>52</v>
      </c>
      <c r="M29" s="25" t="s">
        <v>142</v>
      </c>
    </row>
    <row r="30" s="1" customFormat="true" ht="144" customHeight="true" spans="1:13">
      <c r="A30" s="23">
        <v>21</v>
      </c>
      <c r="B30" s="25" t="s">
        <v>143</v>
      </c>
      <c r="C30" s="26" t="s">
        <v>23</v>
      </c>
      <c r="D30" s="27" t="s">
        <v>144</v>
      </c>
      <c r="E30" s="47">
        <v>592.5</v>
      </c>
      <c r="F30" s="52" t="s">
        <v>34</v>
      </c>
      <c r="G30" s="53" t="s">
        <v>145</v>
      </c>
      <c r="H30" s="54" t="s">
        <v>36</v>
      </c>
      <c r="I30" s="23" t="s">
        <v>67</v>
      </c>
      <c r="J30" s="57" t="s">
        <v>93</v>
      </c>
      <c r="K30" s="62">
        <v>45597</v>
      </c>
      <c r="L30" s="25" t="s">
        <v>52</v>
      </c>
      <c r="M30" s="25" t="s">
        <v>52</v>
      </c>
    </row>
    <row r="31" s="1" customFormat="true" ht="126" customHeight="true" spans="1:13">
      <c r="A31" s="23">
        <v>22</v>
      </c>
      <c r="B31" s="25" t="s">
        <v>146</v>
      </c>
      <c r="C31" s="26" t="s">
        <v>23</v>
      </c>
      <c r="D31" s="27" t="s">
        <v>147</v>
      </c>
      <c r="E31" s="47">
        <v>400</v>
      </c>
      <c r="F31" s="52" t="s">
        <v>77</v>
      </c>
      <c r="G31" s="53" t="s">
        <v>148</v>
      </c>
      <c r="H31" s="54" t="s">
        <v>149</v>
      </c>
      <c r="I31" s="25" t="s">
        <v>150</v>
      </c>
      <c r="J31" s="57" t="s">
        <v>81</v>
      </c>
      <c r="K31" s="62">
        <v>45597</v>
      </c>
      <c r="L31" s="25" t="s">
        <v>82</v>
      </c>
      <c r="M31" s="25" t="s">
        <v>151</v>
      </c>
    </row>
    <row r="32" s="1" customFormat="true" ht="132" customHeight="true" spans="1:13">
      <c r="A32" s="23">
        <v>23</v>
      </c>
      <c r="B32" s="27" t="s">
        <v>152</v>
      </c>
      <c r="C32" s="26" t="s">
        <v>23</v>
      </c>
      <c r="D32" s="27" t="s">
        <v>153</v>
      </c>
      <c r="E32" s="47">
        <v>400</v>
      </c>
      <c r="F32" s="52" t="s">
        <v>77</v>
      </c>
      <c r="G32" s="53" t="s">
        <v>148</v>
      </c>
      <c r="H32" s="54" t="s">
        <v>149</v>
      </c>
      <c r="I32" s="25" t="s">
        <v>154</v>
      </c>
      <c r="J32" s="57" t="s">
        <v>81</v>
      </c>
      <c r="K32" s="62">
        <v>45597</v>
      </c>
      <c r="L32" s="25" t="s">
        <v>82</v>
      </c>
      <c r="M32" s="25" t="s">
        <v>155</v>
      </c>
    </row>
    <row r="33" s="1" customFormat="true" ht="177" customHeight="true" spans="1:13">
      <c r="A33" s="23">
        <v>24</v>
      </c>
      <c r="B33" s="25" t="s">
        <v>156</v>
      </c>
      <c r="C33" s="26" t="s">
        <v>23</v>
      </c>
      <c r="D33" s="27" t="s">
        <v>157</v>
      </c>
      <c r="E33" s="47">
        <v>400</v>
      </c>
      <c r="F33" s="52" t="s">
        <v>77</v>
      </c>
      <c r="G33" s="53" t="s">
        <v>148</v>
      </c>
      <c r="H33" s="54" t="s">
        <v>149</v>
      </c>
      <c r="I33" s="25" t="s">
        <v>158</v>
      </c>
      <c r="J33" s="57" t="s">
        <v>81</v>
      </c>
      <c r="K33" s="62">
        <v>45597</v>
      </c>
      <c r="L33" s="25" t="s">
        <v>82</v>
      </c>
      <c r="M33" s="25" t="s">
        <v>142</v>
      </c>
    </row>
    <row r="34" s="1" customFormat="true" ht="116" customHeight="true" spans="1:13">
      <c r="A34" s="23">
        <v>25</v>
      </c>
      <c r="B34" s="25" t="s">
        <v>159</v>
      </c>
      <c r="C34" s="26" t="s">
        <v>23</v>
      </c>
      <c r="D34" s="27" t="s">
        <v>160</v>
      </c>
      <c r="E34" s="47">
        <v>400</v>
      </c>
      <c r="F34" s="52" t="s">
        <v>77</v>
      </c>
      <c r="G34" s="53" t="s">
        <v>148</v>
      </c>
      <c r="H34" s="54" t="s">
        <v>149</v>
      </c>
      <c r="I34" s="25" t="s">
        <v>161</v>
      </c>
      <c r="J34" s="57" t="s">
        <v>81</v>
      </c>
      <c r="K34" s="62">
        <v>45597</v>
      </c>
      <c r="L34" s="25" t="s">
        <v>82</v>
      </c>
      <c r="M34" s="25" t="s">
        <v>162</v>
      </c>
    </row>
    <row r="35" s="1" customFormat="true" ht="106" customHeight="true" spans="1:13">
      <c r="A35" s="23">
        <v>26</v>
      </c>
      <c r="B35" s="25" t="s">
        <v>163</v>
      </c>
      <c r="C35" s="26" t="s">
        <v>23</v>
      </c>
      <c r="D35" s="27" t="s">
        <v>164</v>
      </c>
      <c r="E35" s="47">
        <v>400</v>
      </c>
      <c r="F35" s="52" t="s">
        <v>77</v>
      </c>
      <c r="G35" s="53" t="s">
        <v>148</v>
      </c>
      <c r="H35" s="54" t="s">
        <v>149</v>
      </c>
      <c r="I35" s="25" t="s">
        <v>165</v>
      </c>
      <c r="J35" s="57" t="s">
        <v>81</v>
      </c>
      <c r="K35" s="62">
        <v>45597</v>
      </c>
      <c r="L35" s="25" t="s">
        <v>82</v>
      </c>
      <c r="M35" s="25" t="s">
        <v>162</v>
      </c>
    </row>
    <row r="36" s="1" customFormat="true" ht="168" customHeight="true" spans="1:13">
      <c r="A36" s="23">
        <v>27</v>
      </c>
      <c r="B36" s="25" t="s">
        <v>166</v>
      </c>
      <c r="C36" s="26" t="s">
        <v>23</v>
      </c>
      <c r="D36" s="27" t="s">
        <v>167</v>
      </c>
      <c r="E36" s="47">
        <v>900</v>
      </c>
      <c r="F36" s="52" t="s">
        <v>108</v>
      </c>
      <c r="G36" s="53" t="s">
        <v>168</v>
      </c>
      <c r="H36" s="54" t="s">
        <v>169</v>
      </c>
      <c r="I36" s="25" t="s">
        <v>170</v>
      </c>
      <c r="J36" s="57" t="s">
        <v>81</v>
      </c>
      <c r="K36" s="62">
        <v>45627</v>
      </c>
      <c r="L36" s="25" t="s">
        <v>30</v>
      </c>
      <c r="M36" s="25" t="s">
        <v>171</v>
      </c>
    </row>
    <row r="37" s="1" customFormat="true" ht="134" customHeight="true" spans="1:13">
      <c r="A37" s="23">
        <v>28</v>
      </c>
      <c r="B37" s="25" t="s">
        <v>172</v>
      </c>
      <c r="C37" s="26" t="s">
        <v>23</v>
      </c>
      <c r="D37" s="27" t="s">
        <v>173</v>
      </c>
      <c r="E37" s="47">
        <v>830</v>
      </c>
      <c r="F37" s="52" t="s">
        <v>34</v>
      </c>
      <c r="G37" s="53" t="s">
        <v>174</v>
      </c>
      <c r="H37" s="54" t="s">
        <v>169</v>
      </c>
      <c r="I37" s="25" t="s">
        <v>175</v>
      </c>
      <c r="J37" s="57" t="s">
        <v>81</v>
      </c>
      <c r="K37" s="62">
        <v>45627</v>
      </c>
      <c r="L37" s="25" t="s">
        <v>30</v>
      </c>
      <c r="M37" s="25" t="s">
        <v>176</v>
      </c>
    </row>
    <row r="38" s="1" customFormat="true" ht="42" customHeight="true" spans="1:13">
      <c r="A38" s="28" t="s">
        <v>177</v>
      </c>
      <c r="B38" s="28" t="s">
        <v>178</v>
      </c>
      <c r="C38" s="29" t="s">
        <v>45</v>
      </c>
      <c r="D38" s="30"/>
      <c r="E38" s="51">
        <f>SUM(E39:E41)</f>
        <v>545</v>
      </c>
      <c r="F38" s="20"/>
      <c r="G38" s="49"/>
      <c r="H38" s="50"/>
      <c r="I38" s="23"/>
      <c r="J38" s="61"/>
      <c r="K38" s="62"/>
      <c r="L38" s="23"/>
      <c r="M38" s="23"/>
    </row>
    <row r="39" s="1" customFormat="true" ht="97" customHeight="true" spans="1:13">
      <c r="A39" s="23">
        <v>29</v>
      </c>
      <c r="B39" s="31" t="s">
        <v>179</v>
      </c>
      <c r="C39" s="26" t="s">
        <v>23</v>
      </c>
      <c r="D39" s="32" t="s">
        <v>180</v>
      </c>
      <c r="E39" s="47">
        <v>200</v>
      </c>
      <c r="F39" s="52" t="s">
        <v>40</v>
      </c>
      <c r="G39" s="53" t="s">
        <v>181</v>
      </c>
      <c r="H39" s="54" t="s">
        <v>182</v>
      </c>
      <c r="I39" s="25" t="s">
        <v>183</v>
      </c>
      <c r="J39" s="57" t="s">
        <v>81</v>
      </c>
      <c r="K39" s="62">
        <v>45597</v>
      </c>
      <c r="L39" s="25" t="s">
        <v>30</v>
      </c>
      <c r="M39" s="25" t="s">
        <v>184</v>
      </c>
    </row>
    <row r="40" s="1" customFormat="true" ht="180" customHeight="true" spans="1:13">
      <c r="A40" s="23">
        <v>30</v>
      </c>
      <c r="B40" s="32" t="s">
        <v>185</v>
      </c>
      <c r="C40" s="26" t="s">
        <v>23</v>
      </c>
      <c r="D40" s="33" t="s">
        <v>186</v>
      </c>
      <c r="E40" s="47">
        <v>320</v>
      </c>
      <c r="F40" s="52" t="s">
        <v>187</v>
      </c>
      <c r="G40" s="53" t="s">
        <v>188</v>
      </c>
      <c r="H40" s="54" t="s">
        <v>182</v>
      </c>
      <c r="I40" s="25" t="s">
        <v>189</v>
      </c>
      <c r="J40" s="57" t="s">
        <v>81</v>
      </c>
      <c r="K40" s="62">
        <v>45597</v>
      </c>
      <c r="L40" s="25" t="s">
        <v>30</v>
      </c>
      <c r="M40" s="25" t="s">
        <v>190</v>
      </c>
    </row>
    <row r="41" s="1" customFormat="true" ht="97" customHeight="true" spans="1:13">
      <c r="A41" s="23">
        <v>31</v>
      </c>
      <c r="B41" s="25" t="s">
        <v>191</v>
      </c>
      <c r="C41" s="26" t="s">
        <v>23</v>
      </c>
      <c r="D41" s="27" t="s">
        <v>192</v>
      </c>
      <c r="E41" s="47">
        <v>25</v>
      </c>
      <c r="F41" s="52" t="s">
        <v>40</v>
      </c>
      <c r="G41" s="53" t="s">
        <v>181</v>
      </c>
      <c r="H41" s="54" t="s">
        <v>182</v>
      </c>
      <c r="I41" s="25" t="s">
        <v>193</v>
      </c>
      <c r="J41" s="57" t="s">
        <v>81</v>
      </c>
      <c r="K41" s="62">
        <v>45597</v>
      </c>
      <c r="L41" s="25" t="s">
        <v>30</v>
      </c>
      <c r="M41" s="25" t="s">
        <v>194</v>
      </c>
    </row>
    <row r="42" s="2" customFormat="true" ht="55" customHeight="true" spans="1:13">
      <c r="A42" s="28" t="s">
        <v>195</v>
      </c>
      <c r="B42" s="28" t="s">
        <v>196</v>
      </c>
      <c r="C42" s="29" t="s">
        <v>45</v>
      </c>
      <c r="D42" s="30"/>
      <c r="E42" s="51">
        <f>SUM(E43:E45)</f>
        <v>260</v>
      </c>
      <c r="F42" s="20"/>
      <c r="G42" s="46"/>
      <c r="H42" s="55"/>
      <c r="I42" s="17"/>
      <c r="J42" s="44"/>
      <c r="K42" s="63"/>
      <c r="L42" s="17"/>
      <c r="M42" s="17"/>
    </row>
    <row r="43" s="1" customFormat="true" ht="136" customHeight="true" spans="1:13">
      <c r="A43" s="23">
        <v>32</v>
      </c>
      <c r="B43" s="25" t="s">
        <v>197</v>
      </c>
      <c r="C43" s="26" t="s">
        <v>23</v>
      </c>
      <c r="D43" s="27" t="s">
        <v>198</v>
      </c>
      <c r="E43" s="47">
        <v>80</v>
      </c>
      <c r="F43" s="52" t="s">
        <v>40</v>
      </c>
      <c r="G43" s="53" t="s">
        <v>199</v>
      </c>
      <c r="H43" s="54" t="s">
        <v>36</v>
      </c>
      <c r="I43" s="27" t="s">
        <v>200</v>
      </c>
      <c r="J43" s="25" t="s">
        <v>201</v>
      </c>
      <c r="K43" s="62">
        <v>45597</v>
      </c>
      <c r="L43" s="25" t="s">
        <v>52</v>
      </c>
      <c r="M43" s="25" t="s">
        <v>52</v>
      </c>
    </row>
    <row r="44" s="1" customFormat="true" ht="141" customHeight="true" spans="1:13">
      <c r="A44" s="23">
        <v>33</v>
      </c>
      <c r="B44" s="25" t="s">
        <v>202</v>
      </c>
      <c r="C44" s="26" t="s">
        <v>23</v>
      </c>
      <c r="D44" s="27" t="s">
        <v>203</v>
      </c>
      <c r="E44" s="47">
        <v>100</v>
      </c>
      <c r="F44" s="52" t="s">
        <v>40</v>
      </c>
      <c r="G44" s="53" t="s">
        <v>204</v>
      </c>
      <c r="H44" s="54" t="s">
        <v>36</v>
      </c>
      <c r="I44" s="25" t="s">
        <v>205</v>
      </c>
      <c r="J44" s="57" t="s">
        <v>137</v>
      </c>
      <c r="K44" s="62">
        <v>45597</v>
      </c>
      <c r="L44" s="25" t="s">
        <v>52</v>
      </c>
      <c r="M44" s="25" t="s">
        <v>52</v>
      </c>
    </row>
    <row r="45" s="1" customFormat="true" ht="280" customHeight="true" spans="1:13">
      <c r="A45" s="23">
        <v>34</v>
      </c>
      <c r="B45" s="25" t="s">
        <v>206</v>
      </c>
      <c r="C45" s="26" t="s">
        <v>23</v>
      </c>
      <c r="D45" s="27" t="s">
        <v>207</v>
      </c>
      <c r="E45" s="47">
        <v>80</v>
      </c>
      <c r="F45" s="52" t="s">
        <v>40</v>
      </c>
      <c r="G45" s="53" t="s">
        <v>208</v>
      </c>
      <c r="H45" s="54" t="s">
        <v>36</v>
      </c>
      <c r="I45" s="25" t="s">
        <v>209</v>
      </c>
      <c r="J45" s="57" t="s">
        <v>210</v>
      </c>
      <c r="K45" s="62">
        <v>45597</v>
      </c>
      <c r="L45" s="25" t="s">
        <v>52</v>
      </c>
      <c r="M45" s="25" t="s">
        <v>52</v>
      </c>
    </row>
    <row r="46" s="1" customFormat="true" ht="51" customHeight="true" spans="1:13">
      <c r="A46" s="28" t="s">
        <v>211</v>
      </c>
      <c r="B46" s="28" t="s">
        <v>212</v>
      </c>
      <c r="C46" s="28" t="s">
        <v>45</v>
      </c>
      <c r="D46" s="30"/>
      <c r="E46" s="51">
        <f>SUM(E47)</f>
        <v>1820.85</v>
      </c>
      <c r="F46" s="17"/>
      <c r="G46" s="30"/>
      <c r="H46" s="55"/>
      <c r="I46" s="17"/>
      <c r="J46" s="17"/>
      <c r="K46" s="63"/>
      <c r="L46" s="17"/>
      <c r="M46" s="17"/>
    </row>
    <row r="47" s="1" customFormat="true" ht="128" customHeight="true" spans="1:13">
      <c r="A47" s="23">
        <v>35</v>
      </c>
      <c r="B47" s="25" t="s">
        <v>213</v>
      </c>
      <c r="C47" s="34" t="s">
        <v>23</v>
      </c>
      <c r="D47" s="27" t="s">
        <v>214</v>
      </c>
      <c r="E47" s="56">
        <v>1820.85</v>
      </c>
      <c r="F47" s="25" t="s">
        <v>34</v>
      </c>
      <c r="G47" s="53" t="s">
        <v>215</v>
      </c>
      <c r="H47" s="53" t="s">
        <v>216</v>
      </c>
      <c r="I47" s="23" t="s">
        <v>28</v>
      </c>
      <c r="J47" s="59" t="s">
        <v>137</v>
      </c>
      <c r="K47" s="62">
        <v>45597</v>
      </c>
      <c r="L47" s="25" t="s">
        <v>52</v>
      </c>
      <c r="M47" s="68" t="s">
        <v>31</v>
      </c>
    </row>
    <row r="48" s="2" customFormat="true" ht="36" customHeight="true" spans="1:13">
      <c r="A48" s="28" t="s">
        <v>217</v>
      </c>
      <c r="B48" s="28" t="s">
        <v>218</v>
      </c>
      <c r="C48" s="29" t="s">
        <v>45</v>
      </c>
      <c r="D48" s="30"/>
      <c r="E48" s="51">
        <v>3600</v>
      </c>
      <c r="F48" s="20"/>
      <c r="G48" s="46"/>
      <c r="H48" s="55"/>
      <c r="I48" s="17"/>
      <c r="J48" s="44"/>
      <c r="K48" s="63"/>
      <c r="L48" s="17"/>
      <c r="M48" s="17"/>
    </row>
    <row r="49" s="1" customFormat="true" ht="106" customHeight="true" spans="1:13">
      <c r="A49" s="23">
        <v>36</v>
      </c>
      <c r="B49" s="25" t="s">
        <v>219</v>
      </c>
      <c r="C49" s="25" t="s">
        <v>23</v>
      </c>
      <c r="D49" s="27" t="s">
        <v>220</v>
      </c>
      <c r="E49" s="47">
        <v>3600</v>
      </c>
      <c r="F49" s="25" t="s">
        <v>34</v>
      </c>
      <c r="G49" s="27" t="s">
        <v>221</v>
      </c>
      <c r="H49" s="54" t="s">
        <v>36</v>
      </c>
      <c r="I49" s="23" t="s">
        <v>28</v>
      </c>
      <c r="J49" s="23" t="s">
        <v>222</v>
      </c>
      <c r="K49" s="62">
        <v>45627</v>
      </c>
      <c r="L49" s="25" t="s">
        <v>52</v>
      </c>
      <c r="M49" s="25" t="s">
        <v>52</v>
      </c>
    </row>
    <row r="50" s="1" customFormat="true" ht="42" customHeight="true" spans="1:13">
      <c r="A50" s="35" t="s">
        <v>223</v>
      </c>
      <c r="B50" s="35" t="s">
        <v>224</v>
      </c>
      <c r="C50" s="36" t="s">
        <v>45</v>
      </c>
      <c r="D50" s="37"/>
      <c r="E50" s="47">
        <f>SUM(E51:E57)</f>
        <v>6152.42</v>
      </c>
      <c r="F50" s="48"/>
      <c r="G50" s="49"/>
      <c r="H50" s="49"/>
      <c r="I50" s="56"/>
      <c r="J50" s="56"/>
      <c r="K50" s="62"/>
      <c r="L50" s="23"/>
      <c r="M50" s="67"/>
    </row>
    <row r="51" s="1" customFormat="true" ht="167" customHeight="true" spans="1:13">
      <c r="A51" s="23">
        <v>37</v>
      </c>
      <c r="B51" s="23" t="s">
        <v>225</v>
      </c>
      <c r="C51" s="26" t="s">
        <v>23</v>
      </c>
      <c r="D51" s="27" t="s">
        <v>226</v>
      </c>
      <c r="E51" s="47">
        <v>2700</v>
      </c>
      <c r="F51" s="57" t="s">
        <v>34</v>
      </c>
      <c r="G51" s="27" t="s">
        <v>227</v>
      </c>
      <c r="H51" s="27" t="s">
        <v>228</v>
      </c>
      <c r="I51" s="23" t="s">
        <v>28</v>
      </c>
      <c r="J51" s="57" t="s">
        <v>229</v>
      </c>
      <c r="K51" s="62">
        <v>45627</v>
      </c>
      <c r="L51" s="25" t="s">
        <v>52</v>
      </c>
      <c r="M51" s="25" t="s">
        <v>52</v>
      </c>
    </row>
    <row r="52" s="1" customFormat="true" ht="159" customHeight="true" spans="1:13">
      <c r="A52" s="23">
        <v>38</v>
      </c>
      <c r="B52" s="25" t="s">
        <v>230</v>
      </c>
      <c r="C52" s="25" t="s">
        <v>231</v>
      </c>
      <c r="D52" s="27" t="s">
        <v>232</v>
      </c>
      <c r="E52" s="47">
        <v>101.6</v>
      </c>
      <c r="F52" s="57" t="s">
        <v>34</v>
      </c>
      <c r="G52" s="27" t="s">
        <v>233</v>
      </c>
      <c r="H52" s="27" t="s">
        <v>234</v>
      </c>
      <c r="I52" s="23" t="s">
        <v>67</v>
      </c>
      <c r="J52" s="64" t="s">
        <v>235</v>
      </c>
      <c r="K52" s="62">
        <v>45474</v>
      </c>
      <c r="L52" s="25" t="s">
        <v>236</v>
      </c>
      <c r="M52" s="25" t="s">
        <v>236</v>
      </c>
    </row>
    <row r="53" s="1" customFormat="true" ht="142" customHeight="true" spans="1:13">
      <c r="A53" s="23">
        <v>39</v>
      </c>
      <c r="B53" s="25" t="s">
        <v>230</v>
      </c>
      <c r="C53" s="26" t="s">
        <v>23</v>
      </c>
      <c r="D53" s="27" t="s">
        <v>237</v>
      </c>
      <c r="E53" s="47">
        <v>300</v>
      </c>
      <c r="F53" s="57" t="s">
        <v>34</v>
      </c>
      <c r="G53" s="27" t="s">
        <v>233</v>
      </c>
      <c r="H53" s="27" t="s">
        <v>234</v>
      </c>
      <c r="I53" s="23" t="s">
        <v>67</v>
      </c>
      <c r="J53" s="64" t="s">
        <v>235</v>
      </c>
      <c r="K53" s="62">
        <v>45597</v>
      </c>
      <c r="L53" s="25" t="s">
        <v>236</v>
      </c>
      <c r="M53" s="25" t="s">
        <v>236</v>
      </c>
    </row>
    <row r="54" s="1" customFormat="true" ht="91" customHeight="true" spans="1:13">
      <c r="A54" s="23">
        <v>40</v>
      </c>
      <c r="B54" s="25" t="s">
        <v>238</v>
      </c>
      <c r="C54" s="26" t="s">
        <v>231</v>
      </c>
      <c r="D54" s="27" t="s">
        <v>239</v>
      </c>
      <c r="E54" s="47">
        <v>472.02</v>
      </c>
      <c r="F54" s="57" t="s">
        <v>34</v>
      </c>
      <c r="G54" s="27" t="s">
        <v>240</v>
      </c>
      <c r="H54" s="27" t="s">
        <v>241</v>
      </c>
      <c r="I54" s="65" t="s">
        <v>67</v>
      </c>
      <c r="J54" s="64" t="s">
        <v>242</v>
      </c>
      <c r="K54" s="62">
        <v>45474</v>
      </c>
      <c r="L54" s="25" t="s">
        <v>236</v>
      </c>
      <c r="M54" s="25" t="s">
        <v>236</v>
      </c>
    </row>
    <row r="55" s="1" customFormat="true" ht="104" customHeight="true" spans="1:13">
      <c r="A55" s="23">
        <v>41</v>
      </c>
      <c r="B55" s="23" t="s">
        <v>243</v>
      </c>
      <c r="C55" s="26" t="s">
        <v>23</v>
      </c>
      <c r="D55" s="27" t="s">
        <v>244</v>
      </c>
      <c r="E55" s="56">
        <v>1028.8</v>
      </c>
      <c r="F55" s="57" t="s">
        <v>34</v>
      </c>
      <c r="G55" s="27" t="s">
        <v>245</v>
      </c>
      <c r="H55" s="27" t="s">
        <v>241</v>
      </c>
      <c r="I55" s="65" t="s">
        <v>67</v>
      </c>
      <c r="J55" s="57" t="s">
        <v>246</v>
      </c>
      <c r="K55" s="62">
        <v>45627</v>
      </c>
      <c r="L55" s="25" t="s">
        <v>236</v>
      </c>
      <c r="M55" s="25" t="s">
        <v>236</v>
      </c>
    </row>
    <row r="56" s="1" customFormat="true" ht="99" customHeight="true" spans="1:13">
      <c r="A56" s="23">
        <v>42</v>
      </c>
      <c r="B56" s="25" t="s">
        <v>247</v>
      </c>
      <c r="C56" s="26" t="s">
        <v>23</v>
      </c>
      <c r="D56" s="27" t="s">
        <v>248</v>
      </c>
      <c r="E56" s="47">
        <v>750</v>
      </c>
      <c r="F56" s="58" t="s">
        <v>249</v>
      </c>
      <c r="G56" s="27" t="s">
        <v>250</v>
      </c>
      <c r="H56" s="27" t="s">
        <v>251</v>
      </c>
      <c r="I56" s="65" t="s">
        <v>67</v>
      </c>
      <c r="J56" s="57" t="s">
        <v>252</v>
      </c>
      <c r="K56" s="62">
        <v>45628</v>
      </c>
      <c r="L56" s="25" t="s">
        <v>236</v>
      </c>
      <c r="M56" s="25" t="s">
        <v>236</v>
      </c>
    </row>
    <row r="57" s="1" customFormat="true" ht="224" customHeight="true" spans="1:13">
      <c r="A57" s="23">
        <v>43</v>
      </c>
      <c r="B57" s="25" t="s">
        <v>253</v>
      </c>
      <c r="C57" s="26" t="s">
        <v>23</v>
      </c>
      <c r="D57" s="27" t="s">
        <v>254</v>
      </c>
      <c r="E57" s="47">
        <v>800</v>
      </c>
      <c r="F57" s="58" t="s">
        <v>255</v>
      </c>
      <c r="G57" s="27" t="s">
        <v>256</v>
      </c>
      <c r="H57" s="27" t="s">
        <v>257</v>
      </c>
      <c r="I57" s="65" t="s">
        <v>67</v>
      </c>
      <c r="J57" s="57" t="s">
        <v>258</v>
      </c>
      <c r="K57" s="62">
        <v>45629</v>
      </c>
      <c r="L57" s="25" t="s">
        <v>236</v>
      </c>
      <c r="M57" s="25" t="s">
        <v>236</v>
      </c>
    </row>
    <row r="58" s="3" customFormat="true" ht="106" customHeight="true" spans="1:14">
      <c r="A58" s="35" t="s">
        <v>259</v>
      </c>
      <c r="B58" s="35" t="s">
        <v>260</v>
      </c>
      <c r="C58" s="38" t="s">
        <v>45</v>
      </c>
      <c r="D58" s="24"/>
      <c r="E58" s="47">
        <f>E59+E65+E71+E74+E77+E80</f>
        <v>23901.28</v>
      </c>
      <c r="F58" s="48"/>
      <c r="G58" s="24"/>
      <c r="H58" s="24"/>
      <c r="I58" s="65"/>
      <c r="J58" s="61"/>
      <c r="K58" s="62"/>
      <c r="L58" s="23"/>
      <c r="M58" s="23"/>
      <c r="N58" s="1"/>
    </row>
    <row r="59" s="3" customFormat="true" customHeight="true" spans="1:14">
      <c r="A59" s="39" t="s">
        <v>261</v>
      </c>
      <c r="B59" s="39" t="s">
        <v>262</v>
      </c>
      <c r="C59" s="39" t="s">
        <v>45</v>
      </c>
      <c r="D59" s="22"/>
      <c r="E59" s="45">
        <f>SUM(E60:E64)</f>
        <v>4539.3</v>
      </c>
      <c r="F59" s="45"/>
      <c r="G59" s="46"/>
      <c r="H59" s="46"/>
      <c r="I59" s="17"/>
      <c r="J59" s="44"/>
      <c r="K59" s="17"/>
      <c r="L59" s="44"/>
      <c r="M59" s="67"/>
      <c r="N59" s="1"/>
    </row>
    <row r="60" s="3" customFormat="true" ht="168" customHeight="true" spans="1:14">
      <c r="A60" s="23">
        <v>44</v>
      </c>
      <c r="B60" s="25" t="s">
        <v>263</v>
      </c>
      <c r="C60" s="25" t="s">
        <v>231</v>
      </c>
      <c r="D60" s="40" t="s">
        <v>264</v>
      </c>
      <c r="E60" s="56">
        <v>1755.6</v>
      </c>
      <c r="F60" s="59" t="s">
        <v>265</v>
      </c>
      <c r="G60" s="53" t="s">
        <v>266</v>
      </c>
      <c r="H60" s="53" t="s">
        <v>267</v>
      </c>
      <c r="I60" s="25" t="s">
        <v>268</v>
      </c>
      <c r="J60" s="57" t="s">
        <v>269</v>
      </c>
      <c r="K60" s="62">
        <v>45566</v>
      </c>
      <c r="L60" s="57" t="s">
        <v>270</v>
      </c>
      <c r="M60" s="68" t="s">
        <v>270</v>
      </c>
      <c r="N60" s="1"/>
    </row>
    <row r="61" s="3" customFormat="true" ht="165" customHeight="true" spans="1:14">
      <c r="A61" s="23">
        <v>45</v>
      </c>
      <c r="B61" s="25" t="s">
        <v>271</v>
      </c>
      <c r="C61" s="25" t="s">
        <v>231</v>
      </c>
      <c r="D61" s="40" t="s">
        <v>272</v>
      </c>
      <c r="E61" s="56">
        <v>100</v>
      </c>
      <c r="F61" s="59" t="s">
        <v>273</v>
      </c>
      <c r="G61" s="53" t="s">
        <v>274</v>
      </c>
      <c r="H61" s="53" t="s">
        <v>267</v>
      </c>
      <c r="I61" s="25" t="s">
        <v>275</v>
      </c>
      <c r="J61" s="57" t="s">
        <v>276</v>
      </c>
      <c r="K61" s="62">
        <v>45566</v>
      </c>
      <c r="L61" s="57" t="s">
        <v>270</v>
      </c>
      <c r="M61" s="68" t="s">
        <v>270</v>
      </c>
      <c r="N61" s="1"/>
    </row>
    <row r="62" s="3" customFormat="true" ht="66" customHeight="true" spans="1:14">
      <c r="A62" s="23">
        <v>46</v>
      </c>
      <c r="B62" s="25" t="s">
        <v>277</v>
      </c>
      <c r="C62" s="25" t="s">
        <v>23</v>
      </c>
      <c r="D62" s="40" t="s">
        <v>278</v>
      </c>
      <c r="E62" s="56">
        <v>1000</v>
      </c>
      <c r="F62" s="59" t="s">
        <v>273</v>
      </c>
      <c r="G62" s="53" t="s">
        <v>279</v>
      </c>
      <c r="H62" s="53" t="s">
        <v>280</v>
      </c>
      <c r="I62" s="25" t="s">
        <v>281</v>
      </c>
      <c r="J62" s="57" t="s">
        <v>276</v>
      </c>
      <c r="K62" s="62">
        <v>45597</v>
      </c>
      <c r="L62" s="57" t="s">
        <v>270</v>
      </c>
      <c r="M62" s="68" t="s">
        <v>270</v>
      </c>
      <c r="N62" s="1"/>
    </row>
    <row r="63" s="3" customFormat="true" ht="186" customHeight="true" spans="1:14">
      <c r="A63" s="23">
        <v>47</v>
      </c>
      <c r="B63" s="25" t="s">
        <v>282</v>
      </c>
      <c r="C63" s="25" t="s">
        <v>23</v>
      </c>
      <c r="D63" s="41" t="s">
        <v>283</v>
      </c>
      <c r="E63" s="56">
        <v>810</v>
      </c>
      <c r="F63" s="59" t="s">
        <v>284</v>
      </c>
      <c r="G63" s="53" t="s">
        <v>285</v>
      </c>
      <c r="H63" s="53" t="s">
        <v>286</v>
      </c>
      <c r="I63" s="25" t="s">
        <v>287</v>
      </c>
      <c r="J63" s="57" t="s">
        <v>276</v>
      </c>
      <c r="K63" s="62">
        <v>45597</v>
      </c>
      <c r="L63" s="57" t="s">
        <v>270</v>
      </c>
      <c r="M63" s="68" t="s">
        <v>270</v>
      </c>
      <c r="N63" s="1"/>
    </row>
    <row r="64" s="3" customFormat="true" ht="146" customHeight="true" spans="1:14">
      <c r="A64" s="23">
        <v>48</v>
      </c>
      <c r="B64" s="25" t="s">
        <v>288</v>
      </c>
      <c r="C64" s="25" t="s">
        <v>23</v>
      </c>
      <c r="D64" s="40" t="s">
        <v>289</v>
      </c>
      <c r="E64" s="56">
        <v>873.7</v>
      </c>
      <c r="F64" s="59" t="s">
        <v>290</v>
      </c>
      <c r="G64" s="53" t="s">
        <v>291</v>
      </c>
      <c r="H64" s="53" t="s">
        <v>292</v>
      </c>
      <c r="I64" s="25" t="s">
        <v>293</v>
      </c>
      <c r="J64" s="57" t="s">
        <v>276</v>
      </c>
      <c r="K64" s="62">
        <v>45597</v>
      </c>
      <c r="L64" s="57" t="s">
        <v>270</v>
      </c>
      <c r="M64" s="68" t="s">
        <v>270</v>
      </c>
      <c r="N64" s="1"/>
    </row>
    <row r="65" s="3" customFormat="true" ht="51" customHeight="true" spans="1:14">
      <c r="A65" s="28" t="s">
        <v>43</v>
      </c>
      <c r="B65" s="28" t="s">
        <v>294</v>
      </c>
      <c r="C65" s="28" t="s">
        <v>45</v>
      </c>
      <c r="D65" s="22"/>
      <c r="E65" s="45">
        <f>SUM(E66:E70)</f>
        <v>1900</v>
      </c>
      <c r="F65" s="45"/>
      <c r="G65" s="46"/>
      <c r="H65" s="46"/>
      <c r="I65" s="17"/>
      <c r="J65" s="44"/>
      <c r="K65" s="17"/>
      <c r="L65" s="44"/>
      <c r="M65" s="67"/>
      <c r="N65" s="1"/>
    </row>
    <row r="66" s="1" customFormat="true" ht="120" customHeight="true" spans="1:13">
      <c r="A66" s="23">
        <v>49</v>
      </c>
      <c r="B66" s="25" t="s">
        <v>295</v>
      </c>
      <c r="C66" s="25" t="s">
        <v>23</v>
      </c>
      <c r="D66" s="40" t="s">
        <v>296</v>
      </c>
      <c r="E66" s="56">
        <v>400</v>
      </c>
      <c r="F66" s="59" t="s">
        <v>77</v>
      </c>
      <c r="G66" s="53" t="s">
        <v>297</v>
      </c>
      <c r="H66" s="53" t="s">
        <v>298</v>
      </c>
      <c r="I66" s="25" t="s">
        <v>183</v>
      </c>
      <c r="J66" s="57" t="s">
        <v>81</v>
      </c>
      <c r="K66" s="62">
        <v>45597</v>
      </c>
      <c r="L66" s="57" t="s">
        <v>299</v>
      </c>
      <c r="M66" s="57" t="s">
        <v>184</v>
      </c>
    </row>
    <row r="67" s="1" customFormat="true" ht="108" customHeight="true" spans="1:13">
      <c r="A67" s="23">
        <v>50</v>
      </c>
      <c r="B67" s="25" t="s">
        <v>300</v>
      </c>
      <c r="C67" s="25" t="s">
        <v>23</v>
      </c>
      <c r="D67" s="40" t="s">
        <v>301</v>
      </c>
      <c r="E67" s="56">
        <v>400</v>
      </c>
      <c r="F67" s="59" t="s">
        <v>77</v>
      </c>
      <c r="G67" s="53" t="s">
        <v>302</v>
      </c>
      <c r="H67" s="53" t="s">
        <v>303</v>
      </c>
      <c r="I67" s="25" t="s">
        <v>304</v>
      </c>
      <c r="J67" s="57" t="s">
        <v>81</v>
      </c>
      <c r="K67" s="62">
        <v>45597</v>
      </c>
      <c r="L67" s="57" t="s">
        <v>299</v>
      </c>
      <c r="M67" s="68" t="s">
        <v>194</v>
      </c>
    </row>
    <row r="68" s="1" customFormat="true" ht="114" customHeight="true" spans="1:13">
      <c r="A68" s="23">
        <v>51</v>
      </c>
      <c r="B68" s="25" t="s">
        <v>305</v>
      </c>
      <c r="C68" s="25" t="s">
        <v>23</v>
      </c>
      <c r="D68" s="40" t="s">
        <v>306</v>
      </c>
      <c r="E68" s="56">
        <v>400</v>
      </c>
      <c r="F68" s="59" t="s">
        <v>77</v>
      </c>
      <c r="G68" s="53" t="s">
        <v>302</v>
      </c>
      <c r="H68" s="53" t="s">
        <v>307</v>
      </c>
      <c r="I68" s="25" t="s">
        <v>308</v>
      </c>
      <c r="J68" s="57" t="s">
        <v>81</v>
      </c>
      <c r="K68" s="62">
        <v>45597</v>
      </c>
      <c r="L68" s="57" t="s">
        <v>299</v>
      </c>
      <c r="M68" s="68" t="s">
        <v>138</v>
      </c>
    </row>
    <row r="69" s="1" customFormat="true" ht="112" customHeight="true" spans="1:13">
      <c r="A69" s="23">
        <v>52</v>
      </c>
      <c r="B69" s="25" t="s">
        <v>309</v>
      </c>
      <c r="C69" s="25" t="s">
        <v>23</v>
      </c>
      <c r="D69" s="40" t="s">
        <v>310</v>
      </c>
      <c r="E69" s="56">
        <v>300</v>
      </c>
      <c r="F69" s="59" t="s">
        <v>77</v>
      </c>
      <c r="G69" s="53" t="s">
        <v>302</v>
      </c>
      <c r="H69" s="53" t="s">
        <v>311</v>
      </c>
      <c r="I69" s="25" t="s">
        <v>312</v>
      </c>
      <c r="J69" s="57" t="s">
        <v>81</v>
      </c>
      <c r="K69" s="62">
        <v>45597</v>
      </c>
      <c r="L69" s="57" t="s">
        <v>299</v>
      </c>
      <c r="M69" s="68" t="s">
        <v>313</v>
      </c>
    </row>
    <row r="70" s="1" customFormat="true" ht="168" customHeight="true" spans="1:13">
      <c r="A70" s="23">
        <v>53</v>
      </c>
      <c r="B70" s="25" t="s">
        <v>314</v>
      </c>
      <c r="C70" s="25" t="s">
        <v>23</v>
      </c>
      <c r="D70" s="40" t="s">
        <v>315</v>
      </c>
      <c r="E70" s="56">
        <v>400</v>
      </c>
      <c r="F70" s="59" t="s">
        <v>77</v>
      </c>
      <c r="G70" s="53" t="s">
        <v>302</v>
      </c>
      <c r="H70" s="53" t="s">
        <v>316</v>
      </c>
      <c r="I70" s="25" t="s">
        <v>317</v>
      </c>
      <c r="J70" s="57" t="s">
        <v>81</v>
      </c>
      <c r="K70" s="62">
        <v>45597</v>
      </c>
      <c r="L70" s="57" t="s">
        <v>299</v>
      </c>
      <c r="M70" s="68" t="s">
        <v>190</v>
      </c>
    </row>
    <row r="71" s="4" customFormat="true" ht="45.95" customHeight="true" spans="1:14">
      <c r="A71" s="28" t="s">
        <v>95</v>
      </c>
      <c r="B71" s="28" t="s">
        <v>318</v>
      </c>
      <c r="C71" s="29" t="s">
        <v>45</v>
      </c>
      <c r="D71" s="69"/>
      <c r="E71" s="51">
        <f>SUM(E72:E73)</f>
        <v>6160</v>
      </c>
      <c r="F71" s="20"/>
      <c r="G71" s="69"/>
      <c r="H71" s="69"/>
      <c r="I71" s="72"/>
      <c r="J71" s="73"/>
      <c r="K71" s="72"/>
      <c r="L71" s="72"/>
      <c r="M71" s="72"/>
      <c r="N71" s="5"/>
    </row>
    <row r="72" s="5" customFormat="true" ht="90" customHeight="true" spans="1:13">
      <c r="A72" s="23">
        <v>54</v>
      </c>
      <c r="B72" s="23" t="s">
        <v>319</v>
      </c>
      <c r="C72" s="25" t="s">
        <v>231</v>
      </c>
      <c r="D72" s="27" t="s">
        <v>320</v>
      </c>
      <c r="E72" s="47">
        <v>2800</v>
      </c>
      <c r="F72" s="57" t="s">
        <v>273</v>
      </c>
      <c r="G72" s="27" t="s">
        <v>321</v>
      </c>
      <c r="H72" s="27" t="s">
        <v>322</v>
      </c>
      <c r="I72" s="65" t="s">
        <v>67</v>
      </c>
      <c r="J72" s="57" t="s">
        <v>323</v>
      </c>
      <c r="K72" s="62">
        <v>45474</v>
      </c>
      <c r="L72" s="25" t="s">
        <v>52</v>
      </c>
      <c r="M72" s="25" t="s">
        <v>31</v>
      </c>
    </row>
    <row r="73" s="1" customFormat="true" ht="224" customHeight="true" spans="1:13">
      <c r="A73" s="23">
        <v>55</v>
      </c>
      <c r="B73" s="23" t="s">
        <v>324</v>
      </c>
      <c r="C73" s="26" t="s">
        <v>23</v>
      </c>
      <c r="D73" s="27" t="s">
        <v>325</v>
      </c>
      <c r="E73" s="47">
        <v>3360</v>
      </c>
      <c r="F73" s="57" t="s">
        <v>326</v>
      </c>
      <c r="G73" s="27" t="s">
        <v>321</v>
      </c>
      <c r="H73" s="27" t="s">
        <v>322</v>
      </c>
      <c r="I73" s="25" t="s">
        <v>327</v>
      </c>
      <c r="J73" s="57" t="s">
        <v>328</v>
      </c>
      <c r="K73" s="62">
        <v>45597</v>
      </c>
      <c r="L73" s="25" t="s">
        <v>52</v>
      </c>
      <c r="M73" s="25" t="s">
        <v>69</v>
      </c>
    </row>
    <row r="74" s="2" customFormat="true" ht="46" customHeight="true" spans="1:13">
      <c r="A74" s="28" t="s">
        <v>118</v>
      </c>
      <c r="B74" s="28" t="s">
        <v>329</v>
      </c>
      <c r="C74" s="28" t="s">
        <v>45</v>
      </c>
      <c r="D74" s="30"/>
      <c r="E74" s="51">
        <f>SUM(E75:E76)</f>
        <v>2076.09</v>
      </c>
      <c r="F74" s="44"/>
      <c r="G74" s="30"/>
      <c r="H74" s="30"/>
      <c r="I74" s="72"/>
      <c r="J74" s="44"/>
      <c r="K74" s="63"/>
      <c r="L74" s="17"/>
      <c r="M74" s="17"/>
    </row>
    <row r="75" s="1" customFormat="true" ht="105" customHeight="true" spans="1:13">
      <c r="A75" s="23">
        <v>56</v>
      </c>
      <c r="B75" s="25" t="s">
        <v>330</v>
      </c>
      <c r="C75" s="25" t="s">
        <v>231</v>
      </c>
      <c r="D75" s="27" t="s">
        <v>331</v>
      </c>
      <c r="E75" s="47">
        <v>76.09</v>
      </c>
      <c r="F75" s="57" t="s">
        <v>273</v>
      </c>
      <c r="G75" s="27" t="s">
        <v>332</v>
      </c>
      <c r="H75" s="27" t="s">
        <v>66</v>
      </c>
      <c r="I75" s="25" t="s">
        <v>333</v>
      </c>
      <c r="J75" s="57" t="s">
        <v>81</v>
      </c>
      <c r="K75" s="62">
        <v>45534</v>
      </c>
      <c r="L75" s="23" t="s">
        <v>334</v>
      </c>
      <c r="M75" s="23" t="s">
        <v>334</v>
      </c>
    </row>
    <row r="76" s="1" customFormat="true" ht="118" customHeight="true" spans="1:13">
      <c r="A76" s="23">
        <v>57</v>
      </c>
      <c r="B76" s="23" t="s">
        <v>335</v>
      </c>
      <c r="C76" s="26" t="s">
        <v>23</v>
      </c>
      <c r="D76" s="27" t="s">
        <v>336</v>
      </c>
      <c r="E76" s="47">
        <v>2000</v>
      </c>
      <c r="F76" s="57" t="s">
        <v>337</v>
      </c>
      <c r="G76" s="27" t="s">
        <v>338</v>
      </c>
      <c r="H76" s="27" t="s">
        <v>66</v>
      </c>
      <c r="I76" s="25" t="s">
        <v>339</v>
      </c>
      <c r="J76" s="57" t="s">
        <v>340</v>
      </c>
      <c r="K76" s="62">
        <v>45597</v>
      </c>
      <c r="L76" s="25" t="s">
        <v>52</v>
      </c>
      <c r="M76" s="25" t="s">
        <v>341</v>
      </c>
    </row>
    <row r="77" ht="46" customHeight="true" spans="1:14">
      <c r="A77" s="28" t="s">
        <v>177</v>
      </c>
      <c r="B77" s="28" t="s">
        <v>342</v>
      </c>
      <c r="C77" s="29" t="s">
        <v>45</v>
      </c>
      <c r="D77" s="30"/>
      <c r="E77" s="51">
        <f>E78+E79</f>
        <v>8625.89</v>
      </c>
      <c r="F77" s="44"/>
      <c r="G77" s="30"/>
      <c r="H77" s="30"/>
      <c r="I77" s="17"/>
      <c r="J77" s="44"/>
      <c r="K77" s="63"/>
      <c r="L77" s="17"/>
      <c r="M77" s="17"/>
      <c r="N77" s="1"/>
    </row>
    <row r="78" s="6" customFormat="true" ht="177" customHeight="true" spans="1:14">
      <c r="A78" s="23">
        <v>58</v>
      </c>
      <c r="B78" s="25" t="s">
        <v>343</v>
      </c>
      <c r="C78" s="26" t="s">
        <v>23</v>
      </c>
      <c r="D78" s="27" t="s">
        <v>344</v>
      </c>
      <c r="E78" s="47">
        <v>1443.89</v>
      </c>
      <c r="F78" s="57" t="s">
        <v>34</v>
      </c>
      <c r="G78" s="27" t="s">
        <v>345</v>
      </c>
      <c r="H78" s="27" t="s">
        <v>346</v>
      </c>
      <c r="I78" s="23" t="s">
        <v>28</v>
      </c>
      <c r="J78" s="57" t="s">
        <v>347</v>
      </c>
      <c r="K78" s="62">
        <v>45597</v>
      </c>
      <c r="L78" s="25" t="s">
        <v>52</v>
      </c>
      <c r="M78" s="25" t="s">
        <v>31</v>
      </c>
      <c r="N78" s="1"/>
    </row>
    <row r="79" s="6" customFormat="true" ht="127" customHeight="true" spans="1:14">
      <c r="A79" s="23">
        <v>59</v>
      </c>
      <c r="B79" s="23" t="s">
        <v>348</v>
      </c>
      <c r="C79" s="25" t="s">
        <v>231</v>
      </c>
      <c r="D79" s="27" t="s">
        <v>349</v>
      </c>
      <c r="E79" s="47">
        <v>7182</v>
      </c>
      <c r="F79" s="57" t="s">
        <v>273</v>
      </c>
      <c r="G79" s="53" t="s">
        <v>350</v>
      </c>
      <c r="H79" s="53" t="s">
        <v>351</v>
      </c>
      <c r="I79" s="27" t="s">
        <v>352</v>
      </c>
      <c r="J79" s="27" t="s">
        <v>353</v>
      </c>
      <c r="K79" s="62">
        <v>45566</v>
      </c>
      <c r="L79" s="25" t="s">
        <v>52</v>
      </c>
      <c r="M79" s="25" t="s">
        <v>52</v>
      </c>
      <c r="N79" s="1"/>
    </row>
    <row r="80" ht="42" customHeight="true" spans="1:14">
      <c r="A80" s="28" t="s">
        <v>195</v>
      </c>
      <c r="B80" s="28" t="s">
        <v>354</v>
      </c>
      <c r="C80" s="29" t="s">
        <v>45</v>
      </c>
      <c r="D80" s="30"/>
      <c r="E80" s="51">
        <v>600</v>
      </c>
      <c r="F80" s="44"/>
      <c r="G80" s="30"/>
      <c r="H80" s="30"/>
      <c r="I80" s="72"/>
      <c r="J80" s="44"/>
      <c r="K80" s="63"/>
      <c r="L80" s="23"/>
      <c r="M80" s="23"/>
      <c r="N80" s="1"/>
    </row>
    <row r="81" s="6" customFormat="true" ht="160" customHeight="true" spans="1:14">
      <c r="A81" s="23">
        <v>60</v>
      </c>
      <c r="B81" s="25" t="s">
        <v>355</v>
      </c>
      <c r="C81" s="26" t="s">
        <v>23</v>
      </c>
      <c r="D81" s="27" t="s">
        <v>356</v>
      </c>
      <c r="E81" s="47">
        <v>600</v>
      </c>
      <c r="F81" s="57" t="s">
        <v>357</v>
      </c>
      <c r="G81" s="27" t="s">
        <v>358</v>
      </c>
      <c r="H81" s="27" t="s">
        <v>359</v>
      </c>
      <c r="I81" s="23" t="s">
        <v>360</v>
      </c>
      <c r="J81" s="57" t="s">
        <v>361</v>
      </c>
      <c r="K81" s="62">
        <v>45597</v>
      </c>
      <c r="L81" s="25" t="s">
        <v>52</v>
      </c>
      <c r="M81" s="25" t="s">
        <v>31</v>
      </c>
      <c r="N81" s="1"/>
    </row>
    <row r="82" s="3" customFormat="true" ht="36" customHeight="true" spans="1:14">
      <c r="A82" s="35" t="s">
        <v>362</v>
      </c>
      <c r="B82" s="35" t="s">
        <v>363</v>
      </c>
      <c r="C82" s="38" t="s">
        <v>45</v>
      </c>
      <c r="D82" s="37"/>
      <c r="E82" s="47">
        <f>SUM(E83:E87)</f>
        <v>2002.92</v>
      </c>
      <c r="F82" s="61"/>
      <c r="G82" s="37"/>
      <c r="H82" s="37"/>
      <c r="I82" s="65"/>
      <c r="J82" s="61"/>
      <c r="K82" s="62"/>
      <c r="L82" s="23"/>
      <c r="M82" s="23"/>
      <c r="N82" s="1"/>
    </row>
    <row r="83" s="1" customFormat="true" ht="238" customHeight="true" spans="1:13">
      <c r="A83" s="23">
        <v>61</v>
      </c>
      <c r="B83" s="25" t="s">
        <v>364</v>
      </c>
      <c r="C83" s="26" t="s">
        <v>231</v>
      </c>
      <c r="D83" s="27" t="s">
        <v>365</v>
      </c>
      <c r="E83" s="47">
        <v>381.49</v>
      </c>
      <c r="F83" s="57" t="s">
        <v>40</v>
      </c>
      <c r="G83" s="27" t="s">
        <v>366</v>
      </c>
      <c r="H83" s="27" t="s">
        <v>322</v>
      </c>
      <c r="I83" s="25" t="s">
        <v>367</v>
      </c>
      <c r="J83" s="57" t="s">
        <v>81</v>
      </c>
      <c r="K83" s="62">
        <v>45534</v>
      </c>
      <c r="L83" s="25" t="s">
        <v>52</v>
      </c>
      <c r="M83" s="25" t="s">
        <v>52</v>
      </c>
    </row>
    <row r="84" s="1" customFormat="true" ht="242" customHeight="true" spans="1:13">
      <c r="A84" s="23">
        <v>62</v>
      </c>
      <c r="B84" s="25" t="s">
        <v>368</v>
      </c>
      <c r="C84" s="26" t="s">
        <v>231</v>
      </c>
      <c r="D84" s="27" t="s">
        <v>369</v>
      </c>
      <c r="E84" s="47">
        <v>135.06</v>
      </c>
      <c r="F84" s="57" t="s">
        <v>273</v>
      </c>
      <c r="G84" s="27" t="s">
        <v>370</v>
      </c>
      <c r="H84" s="27" t="s">
        <v>322</v>
      </c>
      <c r="I84" s="25" t="s">
        <v>371</v>
      </c>
      <c r="J84" s="57" t="s">
        <v>81</v>
      </c>
      <c r="K84" s="62">
        <v>45534</v>
      </c>
      <c r="L84" s="25" t="s">
        <v>52</v>
      </c>
      <c r="M84" s="25" t="s">
        <v>52</v>
      </c>
    </row>
    <row r="85" s="1" customFormat="true" ht="114" customHeight="true" spans="1:13">
      <c r="A85" s="23">
        <v>63</v>
      </c>
      <c r="B85" s="25" t="s">
        <v>372</v>
      </c>
      <c r="C85" s="26" t="s">
        <v>231</v>
      </c>
      <c r="D85" s="27" t="s">
        <v>373</v>
      </c>
      <c r="E85" s="47">
        <v>186.37</v>
      </c>
      <c r="F85" s="57" t="s">
        <v>374</v>
      </c>
      <c r="G85" s="27" t="s">
        <v>375</v>
      </c>
      <c r="H85" s="27" t="s">
        <v>322</v>
      </c>
      <c r="I85" s="25" t="s">
        <v>376</v>
      </c>
      <c r="J85" s="57" t="s">
        <v>81</v>
      </c>
      <c r="K85" s="62">
        <v>45534</v>
      </c>
      <c r="L85" s="25" t="s">
        <v>52</v>
      </c>
      <c r="M85" s="25" t="s">
        <v>52</v>
      </c>
    </row>
    <row r="86" s="1" customFormat="true" ht="75" customHeight="true" spans="1:13">
      <c r="A86" s="23">
        <v>64</v>
      </c>
      <c r="B86" s="25" t="s">
        <v>377</v>
      </c>
      <c r="C86" s="26" t="s">
        <v>23</v>
      </c>
      <c r="D86" s="27" t="s">
        <v>378</v>
      </c>
      <c r="E86" s="47">
        <v>500</v>
      </c>
      <c r="F86" s="57" t="s">
        <v>40</v>
      </c>
      <c r="G86" s="27" t="s">
        <v>375</v>
      </c>
      <c r="H86" s="27" t="s">
        <v>322</v>
      </c>
      <c r="I86" s="25" t="s">
        <v>379</v>
      </c>
      <c r="J86" s="57" t="s">
        <v>81</v>
      </c>
      <c r="K86" s="62">
        <v>45597</v>
      </c>
      <c r="L86" s="25" t="s">
        <v>52</v>
      </c>
      <c r="M86" s="25" t="s">
        <v>52</v>
      </c>
    </row>
    <row r="87" s="1" customFormat="true" ht="92" customHeight="true" spans="1:13">
      <c r="A87" s="23">
        <v>65</v>
      </c>
      <c r="B87" s="25" t="s">
        <v>380</v>
      </c>
      <c r="C87" s="26" t="s">
        <v>23</v>
      </c>
      <c r="D87" s="27" t="s">
        <v>381</v>
      </c>
      <c r="E87" s="47">
        <v>800</v>
      </c>
      <c r="F87" s="57" t="s">
        <v>40</v>
      </c>
      <c r="G87" s="27" t="s">
        <v>375</v>
      </c>
      <c r="H87" s="27" t="s">
        <v>322</v>
      </c>
      <c r="I87" s="25" t="s">
        <v>379</v>
      </c>
      <c r="J87" s="57" t="s">
        <v>81</v>
      </c>
      <c r="K87" s="62">
        <v>45597</v>
      </c>
      <c r="L87" s="25" t="s">
        <v>52</v>
      </c>
      <c r="M87" s="25" t="s">
        <v>52</v>
      </c>
    </row>
    <row r="88" s="3" customFormat="true" ht="42" customHeight="true" spans="1:14">
      <c r="A88" s="35" t="s">
        <v>382</v>
      </c>
      <c r="B88" s="35" t="s">
        <v>383</v>
      </c>
      <c r="C88" s="65"/>
      <c r="D88" s="37"/>
      <c r="E88" s="47">
        <f>E89</f>
        <v>3500</v>
      </c>
      <c r="F88" s="71"/>
      <c r="G88" s="24"/>
      <c r="H88" s="24"/>
      <c r="I88" s="65"/>
      <c r="J88" s="71"/>
      <c r="K88" s="23"/>
      <c r="L88" s="65"/>
      <c r="M88" s="65"/>
      <c r="N88" s="1"/>
    </row>
    <row r="89" s="5" customFormat="true" customHeight="true" spans="1:13">
      <c r="A89" s="28" t="s">
        <v>261</v>
      </c>
      <c r="B89" s="28" t="s">
        <v>384</v>
      </c>
      <c r="C89" s="29" t="s">
        <v>45</v>
      </c>
      <c r="D89" s="30"/>
      <c r="E89" s="51">
        <f>E90</f>
        <v>3500</v>
      </c>
      <c r="F89" s="44"/>
      <c r="G89" s="30"/>
      <c r="H89" s="30"/>
      <c r="I89" s="72"/>
      <c r="J89" s="44"/>
      <c r="K89" s="63"/>
      <c r="L89" s="17"/>
      <c r="M89" s="17"/>
    </row>
    <row r="90" s="1" customFormat="true" ht="409" customHeight="true" spans="1:13">
      <c r="A90" s="23">
        <v>66</v>
      </c>
      <c r="B90" s="25" t="s">
        <v>385</v>
      </c>
      <c r="C90" s="26" t="s">
        <v>23</v>
      </c>
      <c r="D90" s="27" t="s">
        <v>386</v>
      </c>
      <c r="E90" s="56">
        <v>3500</v>
      </c>
      <c r="F90" s="57" t="s">
        <v>387</v>
      </c>
      <c r="G90" s="27" t="s">
        <v>388</v>
      </c>
      <c r="H90" s="27" t="s">
        <v>389</v>
      </c>
      <c r="I90" s="74" t="s">
        <v>390</v>
      </c>
      <c r="J90" s="61" t="s">
        <v>391</v>
      </c>
      <c r="K90" s="62">
        <v>45597</v>
      </c>
      <c r="L90" s="23" t="s">
        <v>334</v>
      </c>
      <c r="M90" s="23" t="s">
        <v>392</v>
      </c>
    </row>
    <row r="91" s="7" customFormat="true" customHeight="true" spans="1:13">
      <c r="A91" s="13"/>
      <c r="B91" s="70"/>
      <c r="C91" s="13"/>
      <c r="D91" s="14"/>
      <c r="E91" s="42"/>
      <c r="F91" s="42"/>
      <c r="G91" s="14"/>
      <c r="H91" s="14"/>
      <c r="I91" s="13"/>
      <c r="J91" s="42"/>
      <c r="K91" s="13"/>
      <c r="L91" s="13"/>
      <c r="M91" s="13"/>
    </row>
    <row r="92" s="7" customFormat="true" customHeight="true" spans="1:13">
      <c r="A92" s="13"/>
      <c r="B92" s="70"/>
      <c r="C92" s="13"/>
      <c r="D92" s="14"/>
      <c r="E92" s="42"/>
      <c r="F92" s="42"/>
      <c r="G92" s="14"/>
      <c r="H92" s="14"/>
      <c r="I92" s="13"/>
      <c r="J92" s="42"/>
      <c r="K92" s="13"/>
      <c r="L92" s="13"/>
      <c r="M92" s="13"/>
    </row>
    <row r="93" s="7" customFormat="true" customHeight="true" spans="1:13">
      <c r="A93" s="13"/>
      <c r="B93" s="70"/>
      <c r="C93" s="13"/>
      <c r="D93" s="14"/>
      <c r="E93" s="42"/>
      <c r="F93" s="42"/>
      <c r="G93" s="14"/>
      <c r="H93" s="14"/>
      <c r="I93" s="13"/>
      <c r="J93" s="42"/>
      <c r="K93" s="13"/>
      <c r="L93" s="13"/>
      <c r="M93" s="13"/>
    </row>
    <row r="94" customHeight="true" spans="1:13">
      <c r="A94" s="13"/>
      <c r="B94" s="70"/>
      <c r="C94" s="13"/>
      <c r="D94" s="14"/>
      <c r="E94" s="42"/>
      <c r="F94" s="42"/>
      <c r="G94" s="14"/>
      <c r="H94" s="14"/>
      <c r="I94" s="13"/>
      <c r="J94" s="42"/>
      <c r="K94" s="13"/>
      <c r="L94" s="13"/>
      <c r="M94" s="13"/>
    </row>
    <row r="95" customHeight="true" spans="1:13">
      <c r="A95" s="13"/>
      <c r="B95" s="70"/>
      <c r="C95" s="13"/>
      <c r="D95" s="14"/>
      <c r="E95" s="42"/>
      <c r="F95" s="42"/>
      <c r="G95" s="14"/>
      <c r="H95" s="14"/>
      <c r="I95" s="13"/>
      <c r="J95" s="42"/>
      <c r="K95" s="13"/>
      <c r="L95" s="13"/>
      <c r="M95" s="13"/>
    </row>
    <row r="96" customHeight="true" spans="1:13">
      <c r="A96" s="13"/>
      <c r="B96" s="70"/>
      <c r="C96" s="13"/>
      <c r="D96" s="14"/>
      <c r="E96" s="42"/>
      <c r="F96" s="42"/>
      <c r="G96" s="14"/>
      <c r="H96" s="14"/>
      <c r="I96" s="13"/>
      <c r="J96" s="42"/>
      <c r="K96" s="13"/>
      <c r="L96" s="13"/>
      <c r="M96" s="13"/>
    </row>
    <row r="97" customHeight="true" spans="1:13">
      <c r="A97" s="13"/>
      <c r="B97" s="70"/>
      <c r="C97" s="13"/>
      <c r="D97" s="14"/>
      <c r="E97" s="42"/>
      <c r="F97" s="42"/>
      <c r="G97" s="14"/>
      <c r="H97" s="14"/>
      <c r="I97" s="13"/>
      <c r="J97" s="42"/>
      <c r="K97" s="13"/>
      <c r="L97" s="13"/>
      <c r="M97" s="13"/>
    </row>
    <row r="98" customHeight="true" spans="1:13">
      <c r="A98" s="13"/>
      <c r="B98" s="70"/>
      <c r="C98" s="13"/>
      <c r="D98" s="14"/>
      <c r="E98" s="42"/>
      <c r="F98" s="42"/>
      <c r="G98" s="14"/>
      <c r="H98" s="14"/>
      <c r="I98" s="13"/>
      <c r="J98" s="42"/>
      <c r="K98" s="13"/>
      <c r="L98" s="13"/>
      <c r="M98" s="13"/>
    </row>
    <row r="99" customHeight="true" spans="1:13">
      <c r="A99" s="13"/>
      <c r="B99" s="70"/>
      <c r="C99" s="13"/>
      <c r="D99" s="14"/>
      <c r="E99" s="42"/>
      <c r="F99" s="42"/>
      <c r="G99" s="14"/>
      <c r="H99" s="14"/>
      <c r="I99" s="13"/>
      <c r="J99" s="42"/>
      <c r="K99" s="13"/>
      <c r="L99" s="13"/>
      <c r="M99" s="13"/>
    </row>
  </sheetData>
  <mergeCells count="3">
    <mergeCell ref="A1:B1"/>
    <mergeCell ref="A2:M2"/>
    <mergeCell ref="A4:B4"/>
  </mergeCells>
  <pageMargins left="0.590277777777778" right="0.590277777777778" top="0.432638888888889" bottom="0.511805555555556" header="0.298611111111111" footer="0.236111111111111"/>
  <pageSetup paperSize="9" scale="62" firstPageNumber="51" fitToHeight="0" orientation="landscape" useFirstPageNumber="true" horizontalDpi="600"/>
  <headerFooter>
    <oddFooter>&amp;C&amp;18-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2024年财政涉农整合清单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guyuan</cp:lastModifiedBy>
  <dcterms:created xsi:type="dcterms:W3CDTF">2021-09-30T21:13:00Z</dcterms:created>
  <dcterms:modified xsi:type="dcterms:W3CDTF">2024-09-02T18:16:09Z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C37EA2B2741B4883A2A383962666B4A9_13</vt:lpwstr>
  </property>
  <property fmtid="{D5CDD505-2E9C-101B-9397-08002B2CF9AE}" pid="3" name="KSOProductBuildVer">
    <vt:lpwstr>2052-11.8.2.10337</vt:lpwstr>
  </property>
</Properties>
</file>