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1"/>
  </bookViews>
  <sheets>
    <sheet name="系统顺序含零缴费" sheetId="1" r:id="rId1"/>
    <sheet name="排名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<sst xmlns="http://schemas.openxmlformats.org/spreadsheetml/2006/main" count="62" uniqueCount="31">
  <si>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全县城乡居民基本医疗保险参保缴费进度通报表</t>
  </si>
  <si>
    <t>2019年1月21日统计</t>
  </si>
  <si>
    <t>城乡居民基本医疗保险</t>
  </si>
  <si>
    <t>序号</t>
  </si>
  <si>
    <t>乡镇
名称</t>
  </si>
  <si>
    <t>参保
任务</t>
  </si>
  <si>
    <t>缴费人数</t>
  </si>
  <si>
    <t>缴费       合计</t>
  </si>
  <si>
    <t>缴费人数
进度比例</t>
  </si>
  <si>
    <t>实际缴
费人数</t>
  </si>
  <si>
    <t>零缴费    人数</t>
  </si>
  <si>
    <t>吉强镇</t>
  </si>
  <si>
    <t>兴隆镇</t>
  </si>
  <si>
    <t>平峰镇</t>
  </si>
  <si>
    <t>新营乡</t>
  </si>
  <si>
    <t>红耀乡</t>
  </si>
  <si>
    <t>田坪乡</t>
  </si>
  <si>
    <t>马建乡</t>
  </si>
  <si>
    <t>震湖乡</t>
  </si>
  <si>
    <t>兴平乡</t>
  </si>
  <si>
    <t>西滩乡</t>
  </si>
  <si>
    <t>王民乡</t>
  </si>
  <si>
    <t>什字乡</t>
  </si>
  <si>
    <t>马莲乡</t>
  </si>
  <si>
    <t>将台堡镇</t>
  </si>
  <si>
    <t>硝河乡</t>
  </si>
  <si>
    <t>偏城乡</t>
  </si>
  <si>
    <t>沙沟乡</t>
  </si>
  <si>
    <t>白崖乡</t>
  </si>
  <si>
    <t>火石寨乡</t>
  </si>
  <si>
    <t>合  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</si>
</sst>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\ #,##0_-;[Red]&quot;$&quot;\ #,##0\-"/>
    <numFmt numFmtId="178" formatCode="_-&quot;$&quot;\ * #,##0.00_-;_-&quot;$&quot;\ * #,##0.00\-;_-&quot;$&quot;\ * &quot;-&quot;??_-;_-@_-"/>
    <numFmt numFmtId="179" formatCode="_(&quot;$&quot;* #,##0_);_(&quot;$&quot;* \(#,##0\);_(&quot;$&quot;* &quot;-&quot;_);_(@_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mmm"/>
    <numFmt numFmtId="183" formatCode="#\ ??/??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yy\.mm\.dd"/>
  </numFmts>
  <fonts count="62">
    <font>
      <sz val="12"/>
      <name val="宋体"/>
      <family val="0"/>
    </font>
    <font>
      <b/>
      <sz val="18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3"/>
      <name val="方正小标宋简体"/>
      <family val="0"/>
    </font>
    <font>
      <sz val="12"/>
      <name val="方正小标宋简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1"/>
      <color indexed="42"/>
      <name val="宋体"/>
      <family val="0"/>
    </font>
    <font>
      <b/>
      <sz val="14"/>
      <name val="楷体"/>
      <family val="3"/>
    </font>
    <font>
      <b/>
      <sz val="10"/>
      <name val="MS Sans Serif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i/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18" fillId="3" borderId="0" applyNumberFormat="0" applyBorder="0" applyAlignment="0" applyProtection="0"/>
    <xf numFmtId="0" fontId="24" fillId="4" borderId="1" applyNumberFormat="0" applyAlignment="0" applyProtection="0"/>
    <xf numFmtId="0" fontId="39" fillId="0" borderId="0">
      <alignment horizontal="center" wrapText="1"/>
      <protection locked="0"/>
    </xf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37" fillId="7" borderId="1" applyNumberFormat="0" applyAlignment="0" applyProtection="0"/>
    <xf numFmtId="0" fontId="24" fillId="4" borderId="1" applyNumberFormat="0" applyAlignment="0" applyProtection="0"/>
    <xf numFmtId="0" fontId="29" fillId="2" borderId="0" applyNumberFormat="0" applyBorder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9" borderId="3" applyNumberFormat="0" applyFont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10" borderId="0" applyNumberFormat="0" applyBorder="0" applyAlignment="0" applyProtection="0"/>
    <xf numFmtId="0" fontId="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8" fillId="0" borderId="5" applyNumberFormat="0" applyFill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31" fillId="0" borderId="6" applyNumberFormat="0" applyFill="0" applyAlignment="0" applyProtection="0"/>
    <xf numFmtId="0" fontId="13" fillId="13" borderId="0" applyNumberFormat="0" applyBorder="0" applyAlignment="0" applyProtection="0"/>
    <xf numFmtId="0" fontId="20" fillId="7" borderId="7" applyNumberFormat="0" applyAlignment="0" applyProtection="0"/>
    <xf numFmtId="0" fontId="24" fillId="4" borderId="1" applyNumberFormat="0" applyAlignment="0" applyProtection="0"/>
    <xf numFmtId="0" fontId="37" fillId="7" borderId="1" applyNumberFormat="0" applyAlignment="0" applyProtection="0"/>
    <xf numFmtId="0" fontId="18" fillId="14" borderId="0" applyNumberFormat="0" applyBorder="0" applyAlignment="0" applyProtection="0"/>
    <xf numFmtId="0" fontId="36" fillId="15" borderId="8" applyNumberFormat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2" applyNumberFormat="0" applyFill="0" applyAlignment="0" applyProtection="0"/>
    <xf numFmtId="0" fontId="22" fillId="18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9" applyNumberFormat="0" applyFill="0" applyAlignment="0" applyProtection="0"/>
    <xf numFmtId="0" fontId="25" fillId="3" borderId="0" applyNumberFormat="0" applyBorder="0" applyAlignment="0" applyProtection="0"/>
    <xf numFmtId="0" fontId="14" fillId="0" borderId="10" applyNumberFormat="0" applyFill="0" applyAlignment="0" applyProtection="0"/>
    <xf numFmtId="0" fontId="18" fillId="9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3" fillId="2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5" fillId="5" borderId="0" applyNumberFormat="0" applyBorder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24" fillId="4" borderId="1" applyNumberFormat="0" applyAlignment="0" applyProtection="0"/>
    <xf numFmtId="0" fontId="18" fillId="14" borderId="0" applyNumberFormat="0" applyBorder="0" applyAlignment="0" applyProtection="0"/>
    <xf numFmtId="0" fontId="5" fillId="7" borderId="0" applyNumberFormat="0" applyBorder="0" applyAlignment="0" applyProtection="0"/>
    <xf numFmtId="0" fontId="13" fillId="24" borderId="0" applyNumberFormat="0" applyBorder="0" applyAlignment="0" applyProtection="0"/>
    <xf numFmtId="0" fontId="29" fillId="2" borderId="0" applyNumberFormat="0" applyBorder="0" applyAlignment="0" applyProtection="0"/>
    <xf numFmtId="0" fontId="24" fillId="4" borderId="1" applyNumberFormat="0" applyAlignment="0" applyProtection="0"/>
    <xf numFmtId="0" fontId="18" fillId="22" borderId="0" applyNumberFormat="0" applyBorder="0" applyAlignment="0" applyProtection="0"/>
    <xf numFmtId="0" fontId="13" fillId="24" borderId="0" applyNumberFormat="0" applyBorder="0" applyAlignment="0" applyProtection="0"/>
    <xf numFmtId="0" fontId="5" fillId="7" borderId="0" applyNumberFormat="0" applyBorder="0" applyAlignment="0" applyProtection="0"/>
    <xf numFmtId="0" fontId="13" fillId="25" borderId="0" applyNumberFormat="0" applyBorder="0" applyAlignment="0" applyProtection="0"/>
    <xf numFmtId="0" fontId="24" fillId="4" borderId="1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8" fillId="26" borderId="0" applyNumberFormat="0" applyBorder="0" applyAlignment="0" applyProtection="0"/>
    <xf numFmtId="0" fontId="13" fillId="27" borderId="0" applyNumberFormat="0" applyBorder="0" applyAlignment="0" applyProtection="0"/>
    <xf numFmtId="0" fontId="24" fillId="4" borderId="1" applyNumberFormat="0" applyAlignment="0" applyProtection="0"/>
    <xf numFmtId="0" fontId="35" fillId="0" borderId="0">
      <alignment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13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5" fillId="28" borderId="0" applyNumberFormat="0" applyBorder="0" applyAlignment="0" applyProtection="0"/>
    <xf numFmtId="49" fontId="17" fillId="0" borderId="0" applyFont="0" applyFill="0" applyBorder="0" applyAlignment="0" applyProtection="0"/>
    <xf numFmtId="0" fontId="5" fillId="9" borderId="0" applyNumberFormat="0" applyBorder="0" applyAlignment="0" applyProtection="0"/>
    <xf numFmtId="0" fontId="36" fillId="15" borderId="8" applyNumberFormat="0" applyAlignment="0" applyProtection="0"/>
    <xf numFmtId="0" fontId="21" fillId="0" borderId="2" applyNumberFormat="0" applyFill="0" applyAlignment="0" applyProtection="0"/>
    <xf numFmtId="0" fontId="35" fillId="0" borderId="0">
      <alignment/>
      <protection/>
    </xf>
    <xf numFmtId="0" fontId="13" fillId="24" borderId="0" applyNumberFormat="0" applyBorder="0" applyAlignment="0" applyProtection="0"/>
    <xf numFmtId="0" fontId="30" fillId="0" borderId="11" applyNumberFormat="0" applyFill="0" applyAlignment="0" applyProtection="0"/>
    <xf numFmtId="49" fontId="18" fillId="0" borderId="0" applyFont="0" applyFill="0" applyBorder="0" applyAlignment="0" applyProtection="0"/>
    <xf numFmtId="0" fontId="26" fillId="0" borderId="0">
      <alignment vertical="top"/>
      <protection/>
    </xf>
    <xf numFmtId="0" fontId="13" fillId="10" borderId="0" applyNumberFormat="0" applyBorder="0" applyAlignment="0" applyProtection="0"/>
    <xf numFmtId="0" fontId="35" fillId="0" borderId="0">
      <alignment/>
      <protection/>
    </xf>
    <xf numFmtId="0" fontId="13" fillId="17" borderId="0" applyNumberFormat="0" applyBorder="0" applyAlignment="0" applyProtection="0"/>
    <xf numFmtId="0" fontId="18" fillId="16" borderId="0" applyNumberFormat="0" applyBorder="0" applyAlignment="0" applyProtection="0"/>
    <xf numFmtId="0" fontId="5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5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5" fillId="29" borderId="0" applyNumberFormat="0" applyBorder="0" applyAlignment="0" applyProtection="0"/>
    <xf numFmtId="0" fontId="27" fillId="0" borderId="9" applyNumberFormat="0" applyFill="0" applyAlignment="0" applyProtection="0"/>
    <xf numFmtId="0" fontId="18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" fillId="21" borderId="0" applyNumberFormat="0" applyBorder="0" applyAlignment="0" applyProtection="0"/>
    <xf numFmtId="0" fontId="18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0" borderId="0">
      <alignment vertical="center"/>
      <protection/>
    </xf>
    <xf numFmtId="0" fontId="5" fillId="4" borderId="0" applyNumberFormat="0" applyBorder="0" applyAlignment="0" applyProtection="0"/>
    <xf numFmtId="0" fontId="18" fillId="16" borderId="0" applyNumberFormat="0" applyBorder="0" applyAlignment="0" applyProtection="0"/>
    <xf numFmtId="0" fontId="17" fillId="0" borderId="0">
      <alignment/>
      <protection/>
    </xf>
    <xf numFmtId="0" fontId="5" fillId="4" borderId="0" applyNumberFormat="0" applyBorder="0" applyAlignment="0" applyProtection="0"/>
    <xf numFmtId="0" fontId="13" fillId="10" borderId="0" applyNumberFormat="0" applyBorder="0" applyAlignment="0" applyProtection="0"/>
    <xf numFmtId="0" fontId="18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8" fillId="19" borderId="0" applyNumberFormat="0" applyBorder="0" applyAlignment="0" applyProtection="0"/>
    <xf numFmtId="0" fontId="13" fillId="24" borderId="0" applyNumberFormat="0" applyBorder="0" applyAlignment="0" applyProtection="0"/>
    <xf numFmtId="0" fontId="18" fillId="19" borderId="0" applyNumberFormat="0" applyBorder="0" applyAlignment="0" applyProtection="0"/>
    <xf numFmtId="0" fontId="13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8" fillId="4" borderId="0" applyNumberFormat="0" applyBorder="0" applyAlignment="0" applyProtection="0"/>
    <xf numFmtId="0" fontId="13" fillId="27" borderId="0" applyNumberFormat="0" applyBorder="0" applyAlignment="0" applyProtection="0"/>
    <xf numFmtId="0" fontId="18" fillId="4" borderId="0" applyNumberFormat="0" applyBorder="0" applyAlignment="0" applyProtection="0"/>
    <xf numFmtId="0" fontId="22" fillId="18" borderId="0" applyNumberFormat="0" applyBorder="0" applyAlignment="0" applyProtection="0"/>
    <xf numFmtId="0" fontId="2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3" applyNumberFormat="0" applyFont="0" applyAlignment="0" applyProtection="0"/>
    <xf numFmtId="0" fontId="18" fillId="4" borderId="0" applyNumberFormat="0" applyBorder="0" applyAlignment="0" applyProtection="0"/>
    <xf numFmtId="0" fontId="42" fillId="23" borderId="0" applyNumberFormat="0" applyBorder="0" applyAlignment="0" applyProtection="0"/>
    <xf numFmtId="0" fontId="18" fillId="21" borderId="0" applyNumberFormat="0" applyBorder="0" applyAlignment="0" applyProtection="0"/>
    <xf numFmtId="0" fontId="17" fillId="9" borderId="3" applyNumberFormat="0" applyFont="0" applyAlignment="0" applyProtection="0"/>
    <xf numFmtId="0" fontId="29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3" borderId="0" applyNumberFormat="0" applyBorder="0" applyAlignment="0" applyProtection="0"/>
    <xf numFmtId="0" fontId="18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7" fillId="0" borderId="5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>
      <alignment/>
      <protection/>
    </xf>
    <xf numFmtId="176" fontId="17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12" borderId="0" applyNumberFormat="0" applyBorder="0" applyAlignment="0" applyProtection="0"/>
    <xf numFmtId="0" fontId="18" fillId="14" borderId="0" applyNumberFormat="0" applyBorder="0" applyAlignment="0" applyProtection="0"/>
    <xf numFmtId="0" fontId="5" fillId="29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27" borderId="0" applyNumberFormat="0" applyBorder="0" applyAlignment="0" applyProtection="0"/>
    <xf numFmtId="0" fontId="18" fillId="4" borderId="0" applyNumberFormat="0" applyBorder="0" applyAlignment="0" applyProtection="0"/>
    <xf numFmtId="0" fontId="13" fillId="24" borderId="0" applyNumberFormat="0" applyBorder="0" applyAlignment="0" applyProtection="0"/>
    <xf numFmtId="0" fontId="48" fillId="0" borderId="12" applyNumberFormat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3" fillId="0" borderId="13" applyNumberFormat="0" applyFill="0" applyProtection="0">
      <alignment horizontal="center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36" fillId="15" borderId="8" applyNumberFormat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5" fillId="29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178" fontId="17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22" borderId="0" applyNumberFormat="0" applyBorder="0" applyAlignment="0" applyProtection="0"/>
    <xf numFmtId="0" fontId="5" fillId="9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50" fillId="30" borderId="14">
      <alignment/>
      <protection locked="0"/>
    </xf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2" applyNumberFormat="0" applyFill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42" fillId="24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45" fillId="0" borderId="15" applyNumberFormat="0" applyFill="0" applyProtection="0">
      <alignment horizontal="center"/>
    </xf>
    <xf numFmtId="0" fontId="42" fillId="1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42" fillId="18" borderId="0" applyNumberFormat="0" applyBorder="0" applyAlignment="0" applyProtection="0"/>
    <xf numFmtId="0" fontId="18" fillId="0" borderId="0">
      <alignment vertical="center"/>
      <protection/>
    </xf>
    <xf numFmtId="3" fontId="41" fillId="0" borderId="0" applyFont="0" applyFill="0" applyBorder="0" applyAlignment="0" applyProtection="0"/>
    <xf numFmtId="0" fontId="42" fillId="7" borderId="0" applyNumberFormat="0" applyBorder="0" applyAlignment="0" applyProtection="0"/>
    <xf numFmtId="14" fontId="39" fillId="0" borderId="0">
      <alignment horizontal="center" wrapText="1"/>
      <protection locked="0"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42" fillId="24" borderId="0" applyNumberFormat="0" applyBorder="0" applyAlignment="0" applyProtection="0"/>
    <xf numFmtId="0" fontId="18" fillId="0" borderId="0">
      <alignment vertical="center"/>
      <protection/>
    </xf>
    <xf numFmtId="0" fontId="50" fillId="30" borderId="14">
      <alignment/>
      <protection locked="0"/>
    </xf>
    <xf numFmtId="0" fontId="42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12" borderId="0" applyNumberFormat="0" applyBorder="0" applyAlignment="0" applyProtection="0"/>
    <xf numFmtId="0" fontId="28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6" borderId="1" applyNumberFormat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2" fillId="32" borderId="0" applyNumberFormat="0" applyBorder="0" applyAlignment="0" applyProtection="0"/>
    <xf numFmtId="0" fontId="22" fillId="18" borderId="0" applyNumberFormat="0" applyBorder="0" applyAlignment="0" applyProtection="0"/>
    <xf numFmtId="0" fontId="13" fillId="13" borderId="0" applyNumberFormat="0" applyBorder="0" applyAlignment="0" applyProtection="0"/>
    <xf numFmtId="0" fontId="22" fillId="18" borderId="0" applyNumberFormat="0" applyBorder="0" applyAlignment="0" applyProtection="0"/>
    <xf numFmtId="0" fontId="13" fillId="13" borderId="0" applyNumberFormat="0" applyBorder="0" applyAlignment="0" applyProtection="0"/>
    <xf numFmtId="0" fontId="22" fillId="18" borderId="0" applyNumberFormat="0" applyBorder="0" applyAlignment="0" applyProtection="0"/>
    <xf numFmtId="0" fontId="13" fillId="13" borderId="0" applyNumberFormat="0" applyBorder="0" applyAlignment="0" applyProtection="0"/>
    <xf numFmtId="0" fontId="22" fillId="18" borderId="0" applyNumberFormat="0" applyBorder="0" applyAlignment="0" applyProtection="0"/>
    <xf numFmtId="0" fontId="28" fillId="5" borderId="0" applyNumberFormat="0" applyBorder="0" applyAlignment="0" applyProtection="0"/>
    <xf numFmtId="0" fontId="13" fillId="13" borderId="0" applyNumberFormat="0" applyBorder="0" applyAlignment="0" applyProtection="0"/>
    <xf numFmtId="0" fontId="2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5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48" fillId="0" borderId="16">
      <alignment horizontal="left"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6" fillId="0" borderId="0">
      <alignment/>
      <protection locked="0"/>
    </xf>
    <xf numFmtId="0" fontId="42" fillId="24" borderId="0" applyNumberFormat="0" applyBorder="0" applyAlignment="0" applyProtection="0"/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5" fontId="41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79" fontId="17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8" fillId="33" borderId="0" applyNumberFormat="0" applyBorder="0" applyAlignment="0" applyProtection="0"/>
    <xf numFmtId="0" fontId="42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2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34" borderId="0" applyNumberFormat="0" applyBorder="0" applyAlignment="0" applyProtection="0"/>
    <xf numFmtId="0" fontId="17" fillId="0" borderId="0" applyFont="0" applyFill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0" fontId="53" fillId="9" borderId="17" applyNumberFormat="0" applyBorder="0" applyAlignment="0" applyProtection="0"/>
    <xf numFmtId="0" fontId="5" fillId="9" borderId="0" applyNumberFormat="0" applyBorder="0" applyAlignment="0" applyProtection="0"/>
    <xf numFmtId="180" fontId="17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28" fillId="5" borderId="0" applyNumberFormat="0" applyBorder="0" applyAlignment="0" applyProtection="0"/>
    <xf numFmtId="181" fontId="17" fillId="0" borderId="0" applyFont="0" applyFill="0" applyBorder="0" applyAlignment="0" applyProtection="0"/>
    <xf numFmtId="0" fontId="5" fillId="35" borderId="0" applyNumberFormat="0" applyBorder="0" applyAlignment="0" applyProtection="0"/>
    <xf numFmtId="0" fontId="44" fillId="0" borderId="18">
      <alignment horizontal="center"/>
      <protection/>
    </xf>
    <xf numFmtId="0" fontId="37" fillId="16" borderId="1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2" applyNumberFormat="0" applyFill="0" applyAlignment="0" applyProtection="0"/>
    <xf numFmtId="0" fontId="5" fillId="3" borderId="0" applyNumberFormat="0" applyBorder="0" applyAlignment="0" applyProtection="0"/>
    <xf numFmtId="0" fontId="21" fillId="0" borderId="2" applyNumberFormat="0" applyFill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28" fillId="15" borderId="0" applyNumberFormat="0" applyBorder="0" applyAlignment="0" applyProtection="0"/>
    <xf numFmtId="0" fontId="42" fillId="1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8" fillId="0" borderId="0">
      <alignment vertical="center"/>
      <protection/>
    </xf>
    <xf numFmtId="0" fontId="5" fillId="7" borderId="0" applyNumberFormat="0" applyBorder="0" applyAlignment="0" applyProtection="0"/>
    <xf numFmtId="0" fontId="42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24" borderId="0" applyNumberFormat="0" applyBorder="0" applyAlignment="0" applyProtection="0"/>
    <xf numFmtId="0" fontId="42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41" fillId="37" borderId="0" applyNumberFormat="0" applyFon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37" fillId="7" borderId="1" applyNumberFormat="0" applyAlignment="0" applyProtection="0"/>
    <xf numFmtId="0" fontId="24" fillId="4" borderId="1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82" fontId="0" fillId="0" borderId="0" applyFill="0" applyBorder="0" applyAlignment="0">
      <protection/>
    </xf>
    <xf numFmtId="37" fontId="54" fillId="0" borderId="0">
      <alignment/>
      <protection/>
    </xf>
    <xf numFmtId="0" fontId="37" fillId="16" borderId="1" applyNumberFormat="0" applyAlignment="0" applyProtection="0"/>
    <xf numFmtId="0" fontId="37" fillId="16" borderId="1" applyNumberFormat="0" applyAlignment="0" applyProtection="0"/>
    <xf numFmtId="0" fontId="55" fillId="15" borderId="8" applyNumberFormat="0" applyAlignment="0" applyProtection="0"/>
    <xf numFmtId="184" fontId="17" fillId="0" borderId="0" applyFont="0" applyFill="0" applyBorder="0" applyAlignment="0" applyProtection="0"/>
    <xf numFmtId="185" fontId="57" fillId="0" borderId="0">
      <alignment/>
      <protection/>
    </xf>
    <xf numFmtId="186" fontId="17" fillId="0" borderId="0" applyFont="0" applyFill="0" applyBorder="0" applyAlignment="0" applyProtection="0"/>
    <xf numFmtId="0" fontId="25" fillId="3" borderId="0" applyNumberFormat="0" applyBorder="0" applyAlignment="0" applyProtection="0"/>
    <xf numFmtId="176" fontId="17" fillId="0" borderId="0" applyFont="0" applyFill="0" applyBorder="0" applyAlignment="0" applyProtection="0"/>
    <xf numFmtId="187" fontId="57" fillId="0" borderId="0">
      <alignment/>
      <protection/>
    </xf>
    <xf numFmtId="15" fontId="41" fillId="0" borderId="0">
      <alignment/>
      <protection/>
    </xf>
    <xf numFmtId="188" fontId="57" fillId="0" borderId="0">
      <alignment/>
      <protection/>
    </xf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5" applyNumberFormat="0" applyFill="0" applyAlignment="0" applyProtection="0"/>
    <xf numFmtId="38" fontId="53" fillId="7" borderId="0" applyNumberFormat="0" applyBorder="0" applyAlignment="0" applyProtection="0"/>
    <xf numFmtId="0" fontId="24" fillId="4" borderId="1" applyNumberFormat="0" applyAlignment="0" applyProtection="0"/>
    <xf numFmtId="0" fontId="20" fillId="16" borderId="7" applyNumberFormat="0" applyAlignment="0" applyProtection="0"/>
    <xf numFmtId="189" fontId="59" fillId="38" borderId="0">
      <alignment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89" fontId="60" fillId="39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6" fontId="17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3" fontId="6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57" fillId="0" borderId="0">
      <alignment/>
      <protection/>
    </xf>
    <xf numFmtId="0" fontId="16" fillId="0" borderId="0">
      <alignment/>
      <protection/>
    </xf>
    <xf numFmtId="0" fontId="20" fillId="16" borderId="7" applyNumberFormat="0" applyAlignment="0" applyProtection="0"/>
    <xf numFmtId="0" fontId="20" fillId="16" borderId="7" applyNumberFormat="0" applyAlignment="0" applyProtection="0"/>
    <xf numFmtId="0" fontId="23" fillId="0" borderId="0" applyNumberFormat="0" applyFill="0" applyBorder="0" applyAlignment="0" applyProtection="0"/>
    <xf numFmtId="0" fontId="20" fillId="16" borderId="7" applyNumberFormat="0" applyAlignment="0" applyProtection="0"/>
    <xf numFmtId="10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3" fontId="17" fillId="0" borderId="0" applyFont="0" applyFill="0" applyProtection="0">
      <alignment/>
    </xf>
    <xf numFmtId="4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0" fillId="30" borderId="14">
      <alignment/>
      <protection locked="0"/>
    </xf>
    <xf numFmtId="0" fontId="58" fillId="0" borderId="0">
      <alignment/>
      <protection/>
    </xf>
    <xf numFmtId="0" fontId="23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3" applyNumberFormat="0" applyFill="0" applyProtection="0">
      <alignment horizontal="right"/>
    </xf>
    <xf numFmtId="0" fontId="0" fillId="0" borderId="0">
      <alignment/>
      <protection/>
    </xf>
    <xf numFmtId="0" fontId="19" fillId="0" borderId="4" applyNumberFormat="0" applyFill="0" applyAlignment="0" applyProtection="0"/>
    <xf numFmtId="0" fontId="3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4" fillId="4" borderId="1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1" fillId="3" borderId="0" applyNumberFormat="0" applyBorder="0" applyAlignment="0" applyProtection="0"/>
    <xf numFmtId="0" fontId="45" fillId="0" borderId="15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92" fontId="17" fillId="0" borderId="15" applyFill="0" applyProtection="0">
      <alignment horizontal="right"/>
    </xf>
    <xf numFmtId="0" fontId="17" fillId="0" borderId="13" applyNumberFormat="0" applyFill="0" applyProtection="0">
      <alignment horizontal="left"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1" fontId="17" fillId="0" borderId="15" applyFill="0" applyProtection="0">
      <alignment horizontal="center"/>
    </xf>
    <xf numFmtId="0" fontId="41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8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597">
    <cellStyle name="Normal" xfId="0"/>
    <cellStyle name="Currency [0]" xfId="15"/>
    <cellStyle name="Currency" xfId="16"/>
    <cellStyle name="常规 2 2 4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40% - 强调文字颜色 3" xfId="24"/>
    <cellStyle name="计算 2" xfId="25"/>
    <cellStyle name="Input 2" xfId="26"/>
    <cellStyle name="差" xfId="27"/>
    <cellStyle name="链接单元格 2 5" xfId="28"/>
    <cellStyle name="Comma" xfId="29"/>
    <cellStyle name="Hyperlink" xfId="30"/>
    <cellStyle name="Accent2 - 60%" xfId="31"/>
    <cellStyle name="60% - 强调文字颜色 3" xfId="32"/>
    <cellStyle name="Percent" xfId="33"/>
    <cellStyle name="警告文本 2 7" xfId="34"/>
    <cellStyle name="Followed Hyperlink" xfId="35"/>
    <cellStyle name="注释" xfId="36"/>
    <cellStyle name="常规 6" xfId="37"/>
    <cellStyle name="_ET_STYLE_NoName_00__Sheet3" xfId="38"/>
    <cellStyle name="_ET_STYLE_NoName_00__Book1" xfId="39"/>
    <cellStyle name="60% - 强调文字颜色 2" xfId="40"/>
    <cellStyle name="Accent6 - 20%_Book1" xfId="41"/>
    <cellStyle name="标题 4" xfId="42"/>
    <cellStyle name="警告文本" xfId="43"/>
    <cellStyle name="_ET_STYLE_NoName_00_" xfId="44"/>
    <cellStyle name="标题" xfId="45"/>
    <cellStyle name="Explanatory Text 3" xfId="46"/>
    <cellStyle name="60% - 强调文字颜色 2 2 2" xfId="47"/>
    <cellStyle name="解释性文本" xfId="48"/>
    <cellStyle name="标题 1" xfId="49"/>
    <cellStyle name="标题 2" xfId="50"/>
    <cellStyle name="Accent1_Book1" xfId="51"/>
    <cellStyle name="60% - 强调文字颜色 1" xfId="52"/>
    <cellStyle name="标题 3" xfId="53"/>
    <cellStyle name="60% - 强调文字颜色 4" xfId="54"/>
    <cellStyle name="输出" xfId="55"/>
    <cellStyle name="Input" xfId="56"/>
    <cellStyle name="计算" xfId="57"/>
    <cellStyle name="40% - 强调文字颜色 4 2" xfId="58"/>
    <cellStyle name="检查单元格" xfId="59"/>
    <cellStyle name="20% - 强调文字颜色 6" xfId="60"/>
    <cellStyle name="20% - Accent4_Sheet1" xfId="61"/>
    <cellStyle name="强调文字颜色 2" xfId="62"/>
    <cellStyle name="链接单元格" xfId="63"/>
    <cellStyle name="Neutral 3" xfId="64"/>
    <cellStyle name="60% - 强调文字颜色 4 2 3" xfId="65"/>
    <cellStyle name="汇总" xfId="66"/>
    <cellStyle name="好" xfId="67"/>
    <cellStyle name="Heading 3" xfId="68"/>
    <cellStyle name="20% - Accent3 2" xfId="69"/>
    <cellStyle name="适中" xfId="70"/>
    <cellStyle name="Accent5 - 20%_Book1" xfId="71"/>
    <cellStyle name="20% - 强调文字颜色 5" xfId="72"/>
    <cellStyle name="强调文字颜色 1" xfId="73"/>
    <cellStyle name="20% - 强调文字颜色 1" xfId="74"/>
    <cellStyle name="40% - 强调文字颜色 1" xfId="75"/>
    <cellStyle name="20% - 强调文字颜色 2" xfId="76"/>
    <cellStyle name="40% - 强调文字颜色 2" xfId="77"/>
    <cellStyle name="Accent2 - 40% 2" xfId="78"/>
    <cellStyle name="Accent5 - 40%_Book1" xfId="79"/>
    <cellStyle name="强调文字颜色 3" xfId="80"/>
    <cellStyle name="PSChar" xfId="81"/>
    <cellStyle name="Accent2 - 40% 3" xfId="82"/>
    <cellStyle name="强调文字颜色 4" xfId="83"/>
    <cellStyle name="20% - 强调文字颜色 4" xfId="84"/>
    <cellStyle name="Input 3" xfId="85"/>
    <cellStyle name="40% - 强调文字颜色 4" xfId="86"/>
    <cellStyle name="Accent2 - 40% 4" xfId="87"/>
    <cellStyle name="强调文字颜色 5" xfId="88"/>
    <cellStyle name="Bad_Sheet1" xfId="89"/>
    <cellStyle name="Input 4" xfId="90"/>
    <cellStyle name="40% - 强调文字颜色 5" xfId="91"/>
    <cellStyle name="60% - 强调文字颜色 5" xfId="92"/>
    <cellStyle name="Accent2 - 40% 5" xfId="93"/>
    <cellStyle name="强调文字颜色 6" xfId="94"/>
    <cellStyle name="Input 5" xfId="95"/>
    <cellStyle name="0,0&#13;&#10;NA&#13;&#10;" xfId="96"/>
    <cellStyle name="_弱电系统设备配置报价清单" xfId="97"/>
    <cellStyle name="40% - 强调文字颜色 6" xfId="98"/>
    <cellStyle name="60% - 强调文字颜色 6" xfId="99"/>
    <cellStyle name="Input 7" xfId="100"/>
    <cellStyle name="_Book1_1" xfId="101"/>
    <cellStyle name="_20100326高清市院遂宁检察院1080P配置清单26日改" xfId="102"/>
    <cellStyle name="Warning Text 3" xfId="103"/>
    <cellStyle name="_Book1_1_Book1" xfId="104"/>
    <cellStyle name="强调文字颜色 2_Book1" xfId="105"/>
    <cellStyle name="警告文本 2 5" xfId="106"/>
    <cellStyle name="_2006－2010年金保工程（一、二、三期）概算（修改方案）" xfId="107"/>
    <cellStyle name="警告文本 2 6" xfId="108"/>
    <cellStyle name="_Book1" xfId="109"/>
    <cellStyle name="Accent2 - 20%" xfId="110"/>
    <cellStyle name="_Book1_2" xfId="111"/>
    <cellStyle name="Accent2 - 20%_Book1" xfId="112"/>
    <cellStyle name="检查单元格 2" xfId="113"/>
    <cellStyle name="Linked Cell" xfId="114"/>
    <cellStyle name="_Book1_2_Book1" xfId="115"/>
    <cellStyle name="60% - 强调文字颜色 5 2 7" xfId="116"/>
    <cellStyle name="Heading 1" xfId="117"/>
    <cellStyle name="_Book1_3" xfId="118"/>
    <cellStyle name="_Book1_Book1" xfId="119"/>
    <cellStyle name="60% - 强调文字颜色 2_Book1" xfId="120"/>
    <cellStyle name="_ET_STYLE_NoName_00__Book1_1" xfId="121"/>
    <cellStyle name="强调文字颜色 2 2 2" xfId="122"/>
    <cellStyle name="20% - Accent1" xfId="123"/>
    <cellStyle name="Accent1 - 20%" xfId="124"/>
    <cellStyle name="20% - Accent1 2" xfId="125"/>
    <cellStyle name="20% - 强调文字颜色 1 3" xfId="126"/>
    <cellStyle name="Accent1 - 20% 2" xfId="127"/>
    <cellStyle name="20% - Accent1 3" xfId="128"/>
    <cellStyle name="20% - 强调文字颜色 1 4" xfId="129"/>
    <cellStyle name="Accent1 - 20% 3" xfId="130"/>
    <cellStyle name="汇总 2" xfId="131"/>
    <cellStyle name="20% - Accent1_Sheet1" xfId="132"/>
    <cellStyle name="60% - 强调文字颜色 3 2 2" xfId="133"/>
    <cellStyle name="强调文字颜色 2 2 3" xfId="134"/>
    <cellStyle name="20% - Accent2" xfId="135"/>
    <cellStyle name="20% - Accent2 2" xfId="136"/>
    <cellStyle name="20% - Accent2 3" xfId="137"/>
    <cellStyle name="Accent5 - 40% 4" xfId="138"/>
    <cellStyle name="20% - Accent2_Sheet1" xfId="139"/>
    <cellStyle name="60% - 强调文字颜色 3 2 3" xfId="140"/>
    <cellStyle name="强调文字颜色 2 2 4" xfId="141"/>
    <cellStyle name="20% - Accent3" xfId="142"/>
    <cellStyle name="Heading 4" xfId="143"/>
    <cellStyle name="60% - 强调文字颜色 1 2" xfId="144"/>
    <cellStyle name="20% - Accent3 3" xfId="145"/>
    <cellStyle name="20% - Accent3_Sheet1" xfId="146"/>
    <cellStyle name="60% - 强调文字颜色 3 2 4" xfId="147"/>
    <cellStyle name="强调文字颜色 2 2 5" xfId="148"/>
    <cellStyle name="20% - Accent4" xfId="149"/>
    <cellStyle name="常规 4" xfId="150"/>
    <cellStyle name="Accent6 - 40% 6" xfId="151"/>
    <cellStyle name="20% - Accent4 2" xfId="152"/>
    <cellStyle name="常规 5" xfId="153"/>
    <cellStyle name="Accent6 - 40% 7" xfId="154"/>
    <cellStyle name="60% - 强调文字颜色 2 2" xfId="155"/>
    <cellStyle name="20% - Accent4 3" xfId="156"/>
    <cellStyle name="60% - 强调文字颜色 3 2 5" xfId="157"/>
    <cellStyle name="强调文字颜色 2 2 6" xfId="158"/>
    <cellStyle name="20% - Accent5" xfId="159"/>
    <cellStyle name="60% - 强调文字颜色 5_Book1" xfId="160"/>
    <cellStyle name="20% - Accent5 2" xfId="161"/>
    <cellStyle name="60% - 强调文字颜色 3 2" xfId="162"/>
    <cellStyle name="20% - Accent5 3" xfId="163"/>
    <cellStyle name="20% - Accent5_Sheet1" xfId="164"/>
    <cellStyle name="60% - 强调文字颜色 3 2 6" xfId="165"/>
    <cellStyle name="强调文字颜色 2 2 7" xfId="166"/>
    <cellStyle name="20% - Accent6" xfId="167"/>
    <cellStyle name="60% - 强调文字颜色 6 2 5" xfId="168"/>
    <cellStyle name="20% - Accent6 2" xfId="169"/>
    <cellStyle name="Neutral" xfId="170"/>
    <cellStyle name="Accent6_Book1" xfId="171"/>
    <cellStyle name="60% - 强调文字颜色 6 2 6" xfId="172"/>
    <cellStyle name="60% - 强调文字颜色 4 2" xfId="173"/>
    <cellStyle name="20% - Accent6 3" xfId="174"/>
    <cellStyle name="注释_Book1" xfId="175"/>
    <cellStyle name="20% - Accent6_Sheet1" xfId="176"/>
    <cellStyle name="Accent3" xfId="177"/>
    <cellStyle name="20% - 强调文字颜色 1 2" xfId="178"/>
    <cellStyle name="Note" xfId="179"/>
    <cellStyle name="Bad 3" xfId="180"/>
    <cellStyle name="20% - 强调文字颜色 1 2 2" xfId="181"/>
    <cellStyle name="40% - 强调文字颜色 2 2" xfId="182"/>
    <cellStyle name="20% - 强调文字颜色 1 2 3" xfId="183"/>
    <cellStyle name="20% - 强调文字颜色 1 2 4" xfId="184"/>
    <cellStyle name="20% - 强调文字颜色 1 2 5" xfId="185"/>
    <cellStyle name="20% - 强调文字颜色 1 2 6" xfId="186"/>
    <cellStyle name="20% - 强调文字颜色 1 2 7" xfId="187"/>
    <cellStyle name="20% - 强调文字颜色 1 2 8" xfId="188"/>
    <cellStyle name="好 2" xfId="189"/>
    <cellStyle name="20% - 强调文字颜色 1 5" xfId="190"/>
    <cellStyle name="Accent1 - 20% 4" xfId="191"/>
    <cellStyle name="20% - 强调文字颜色 1 6" xfId="192"/>
    <cellStyle name="Accent1 - 20% 5" xfId="193"/>
    <cellStyle name="20% - 强调文字颜色 1 7" xfId="194"/>
    <cellStyle name="Accent1 - 20% 6" xfId="195"/>
    <cellStyle name="40% - Accent3 2" xfId="196"/>
    <cellStyle name="20% - 强调文字颜色 1 8" xfId="197"/>
    <cellStyle name="Accent1 - 20% 7" xfId="198"/>
    <cellStyle name="40% - Accent3 3" xfId="199"/>
    <cellStyle name="20% - 强调文字颜色 1_Book1" xfId="200"/>
    <cellStyle name="20% - 强调文字颜色 2 2" xfId="201"/>
    <cellStyle name="20% - 强调文字颜色 2_Book1" xfId="202"/>
    <cellStyle name="Heading 2" xfId="203"/>
    <cellStyle name="20% - 强调文字颜色 3 2" xfId="204"/>
    <cellStyle name="20% - 强调文字颜色 3_Book1" xfId="205"/>
    <cellStyle name="常规 3" xfId="206"/>
    <cellStyle name="Mon閠aire_!!!GO" xfId="207"/>
    <cellStyle name="Accent6 - 40% 5" xfId="208"/>
    <cellStyle name="60% - 强调文字颜色 1 2 7" xfId="209"/>
    <cellStyle name="20% - 强调文字颜色 4 2" xfId="210"/>
    <cellStyle name="Accent5 - 40% 3" xfId="211"/>
    <cellStyle name="20% - 强调文字颜色 4_Book1" xfId="212"/>
    <cellStyle name="20% - 强调文字颜色 5 2" xfId="213"/>
    <cellStyle name="20% - 强调文字颜色 5_Book1" xfId="214"/>
    <cellStyle name="60% - 强调文字颜色 6 2 4" xfId="215"/>
    <cellStyle name="20% - 强调文字颜色 6 2" xfId="216"/>
    <cellStyle name="强调文字颜色 5 2 2" xfId="217"/>
    <cellStyle name="Header1" xfId="218"/>
    <cellStyle name="20% - 强调文字颜色 6_Book1" xfId="219"/>
    <cellStyle name="40% - Accent1" xfId="220"/>
    <cellStyle name="40% - Accent1 2" xfId="221"/>
    <cellStyle name="标题1" xfId="222"/>
    <cellStyle name="40% - Accent1 3" xfId="223"/>
    <cellStyle name="40% - Accent1_Sheet1" xfId="224"/>
    <cellStyle name="40% - Accent2" xfId="225"/>
    <cellStyle name="检查单元格_Book1" xfId="226"/>
    <cellStyle name="40% - Accent2 2" xfId="227"/>
    <cellStyle name="40% - Accent2 3" xfId="228"/>
    <cellStyle name="Accent1 - 40% 2" xfId="229"/>
    <cellStyle name="40% - Accent2_Sheet1" xfId="230"/>
    <cellStyle name="40% - Accent3" xfId="231"/>
    <cellStyle name="40% - Accent3_Sheet1" xfId="232"/>
    <cellStyle name="40% - Accent4" xfId="233"/>
    <cellStyle name="Normal - Style1" xfId="234"/>
    <cellStyle name="e鯪9Y_x000B_" xfId="235"/>
    <cellStyle name="e鯪9Y_x000B_ 2" xfId="236"/>
    <cellStyle name="40% - Accent4 2" xfId="237"/>
    <cellStyle name="分级显示列_1_Book1" xfId="238"/>
    <cellStyle name="样式 1" xfId="239"/>
    <cellStyle name="e鯪9Y_x000B_ 3" xfId="240"/>
    <cellStyle name="Currency_!!!GO" xfId="241"/>
    <cellStyle name="40% - Accent4 3" xfId="242"/>
    <cellStyle name="40% - Accent4_Sheet1" xfId="243"/>
    <cellStyle name="40% - Accent5" xfId="244"/>
    <cellStyle name="警告文本 2" xfId="245"/>
    <cellStyle name="40% - Accent5 2" xfId="246"/>
    <cellStyle name="警告文本 2 2" xfId="247"/>
    <cellStyle name="40% - Accent5 3" xfId="248"/>
    <cellStyle name="警告文本 2 3" xfId="249"/>
    <cellStyle name="Accent5 - 40% 5" xfId="250"/>
    <cellStyle name="40% - Accent5_Sheet1" xfId="251"/>
    <cellStyle name="标题_Book1" xfId="252"/>
    <cellStyle name="40% - Accent6" xfId="253"/>
    <cellStyle name="常规 8" xfId="254"/>
    <cellStyle name="40% - Accent6 2" xfId="255"/>
    <cellStyle name="40% - Accent6 3" xfId="256"/>
    <cellStyle name="40% - 强调文字颜色 6 2" xfId="257"/>
    <cellStyle name="40% - Accent6_Sheet1" xfId="258"/>
    <cellStyle name="40% - 强调文字颜色 1 2" xfId="259"/>
    <cellStyle name="Accent3 - 20% 6" xfId="260"/>
    <cellStyle name="40% - 强调文字颜色 1_Book1" xfId="261"/>
    <cellStyle name="40% - 强调文字颜色 2_Book1" xfId="262"/>
    <cellStyle name="40% - 强调文字颜色 3 2" xfId="263"/>
    <cellStyle name="t_HVAC Equipment (3)" xfId="264"/>
    <cellStyle name="40% - 强调文字颜色 3_Book1" xfId="265"/>
    <cellStyle name="40% - 强调文字颜色 4_Book1" xfId="266"/>
    <cellStyle name="40% - 强调文字颜色 5 2" xfId="267"/>
    <cellStyle name="链接单元格 2 6" xfId="268"/>
    <cellStyle name="40% - 强调文字颜色 5_Book1" xfId="269"/>
    <cellStyle name="40% - 强调文字颜色 6_Book1" xfId="270"/>
    <cellStyle name="60% - Accent1" xfId="271"/>
    <cellStyle name="Accent5 - 40% 6" xfId="272"/>
    <cellStyle name="常规 2 2" xfId="273"/>
    <cellStyle name="部门" xfId="274"/>
    <cellStyle name="60% - Accent2" xfId="275"/>
    <cellStyle name="Accent5 - 40% 7" xfId="276"/>
    <cellStyle name="常规 2 3" xfId="277"/>
    <cellStyle name="Accent4_Book1" xfId="278"/>
    <cellStyle name="60% - Accent3" xfId="279"/>
    <cellStyle name="常规 2 4" xfId="280"/>
    <cellStyle name="PSInt" xfId="281"/>
    <cellStyle name="60% - Accent4" xfId="282"/>
    <cellStyle name="per.style" xfId="283"/>
    <cellStyle name="常规 2 5" xfId="284"/>
    <cellStyle name="强调文字颜色 4 2" xfId="285"/>
    <cellStyle name="60% - Accent5" xfId="286"/>
    <cellStyle name="常规 2 6" xfId="287"/>
    <cellStyle name="t" xfId="288"/>
    <cellStyle name="60% - Accent6" xfId="289"/>
    <cellStyle name="60% - 强调文字颜色 1 2 2" xfId="290"/>
    <cellStyle name="60% - 强调文字颜色 1 2 3" xfId="291"/>
    <cellStyle name="Accent6 - 40% 2" xfId="292"/>
    <cellStyle name="60% - 强调文字颜色 1 2 4" xfId="293"/>
    <cellStyle name="60% - 强调文字颜色 1 2 5" xfId="294"/>
    <cellStyle name="ColLevel_0" xfId="295"/>
    <cellStyle name="Accent6 - 40% 3" xfId="296"/>
    <cellStyle name="常规 2" xfId="297"/>
    <cellStyle name="Title" xfId="298"/>
    <cellStyle name="60% - 强调文字颜色 1 2 6" xfId="299"/>
    <cellStyle name="ColLevel_1" xfId="300"/>
    <cellStyle name="Accent6 - 40% 4" xfId="301"/>
    <cellStyle name="60% - 强调文字颜色 1_Book1" xfId="302"/>
    <cellStyle name="Accent6 - 60%" xfId="303"/>
    <cellStyle name="60% - 强调文字颜色 2 2 3" xfId="304"/>
    <cellStyle name="60% - 强调文字颜色 2 2 4" xfId="305"/>
    <cellStyle name="60% - 强调文字颜色 2 2 5" xfId="306"/>
    <cellStyle name="60% - 强调文字颜色 2 2 6" xfId="307"/>
    <cellStyle name="Calculation_Sheet1" xfId="308"/>
    <cellStyle name="60% - 强调文字颜色 2 2 7" xfId="309"/>
    <cellStyle name="60% - 强调文字颜色 3 2 7" xfId="310"/>
    <cellStyle name="60% - 强调文字颜色 3_Book1" xfId="311"/>
    <cellStyle name="差_Book1" xfId="312"/>
    <cellStyle name="Neutral 2" xfId="313"/>
    <cellStyle name="60% - 强调文字颜色 4 2 2" xfId="314"/>
    <cellStyle name="Neutral 4" xfId="315"/>
    <cellStyle name="60% - 强调文字颜色 4 2 4" xfId="316"/>
    <cellStyle name="Neutral 5" xfId="317"/>
    <cellStyle name="60% - 强调文字颜色 4 2 5" xfId="318"/>
    <cellStyle name="Neutral 6" xfId="319"/>
    <cellStyle name="Accent3 - 60%" xfId="320"/>
    <cellStyle name="60% - 强调文字颜色 4 2 6" xfId="321"/>
    <cellStyle name="Neutral 7" xfId="322"/>
    <cellStyle name="60% - 强调文字颜色 4 2 7" xfId="323"/>
    <cellStyle name="60% - 强调文字颜色 4_Book1" xfId="324"/>
    <cellStyle name="60% - 强调文字颜色 5 2" xfId="325"/>
    <cellStyle name="常规 2 5 3" xfId="326"/>
    <cellStyle name="60% - 强调文字颜色 5 2 2" xfId="327"/>
    <cellStyle name="常规 2 5 4" xfId="328"/>
    <cellStyle name="60% - 强调文字颜色 5 2 3" xfId="329"/>
    <cellStyle name="常规 2 5 5" xfId="330"/>
    <cellStyle name="好_Book1_1" xfId="331"/>
    <cellStyle name="60% - 强调文字颜色 5 2 4" xfId="332"/>
    <cellStyle name="常规 2 5 6" xfId="333"/>
    <cellStyle name="好_Book1_2" xfId="334"/>
    <cellStyle name="标题 4 2" xfId="335"/>
    <cellStyle name="60% - 强调文字颜色 5 2 5" xfId="336"/>
    <cellStyle name="常规 2 5 7" xfId="337"/>
    <cellStyle name="60% - 强调文字颜色 5 2 6" xfId="338"/>
    <cellStyle name="Accent4 - 20%_Book1" xfId="339"/>
    <cellStyle name="60% - 强调文字颜色 6 2" xfId="340"/>
    <cellStyle name="强调文字颜色 5 2 3" xfId="341"/>
    <cellStyle name="Header2" xfId="342"/>
    <cellStyle name="60% - 强调文字颜色 6 2 2" xfId="343"/>
    <cellStyle name="60% - 强调文字颜色 6 2 3" xfId="344"/>
    <cellStyle name="60% - 强调文字颜色 6 2 7" xfId="345"/>
    <cellStyle name="60% - 强调文字颜色 6_Book1" xfId="346"/>
    <cellStyle name="6mal" xfId="347"/>
    <cellStyle name="Accent1" xfId="348"/>
    <cellStyle name="常规 2 2 2" xfId="349"/>
    <cellStyle name="Accent1 - 20%_Book1" xfId="350"/>
    <cellStyle name="Accent1 - 40%" xfId="351"/>
    <cellStyle name="Accent1 - 40% 3" xfId="352"/>
    <cellStyle name="PSDate" xfId="353"/>
    <cellStyle name="Accent1 - 40% 4" xfId="354"/>
    <cellStyle name="Accent1 - 40% 5" xfId="355"/>
    <cellStyle name="Accent1 - 40% 6" xfId="356"/>
    <cellStyle name="捠壿_Region Orders (2)" xfId="357"/>
    <cellStyle name="Accent1 - 40% 7" xfId="358"/>
    <cellStyle name="Accent1 - 40%_Book1" xfId="359"/>
    <cellStyle name="Accent1 - 60%" xfId="360"/>
    <cellStyle name="Accent2" xfId="361"/>
    <cellStyle name="Accent2 - 20% 2" xfId="362"/>
    <cellStyle name="Accent2 - 20% 3" xfId="363"/>
    <cellStyle name="Accent2 - 20% 4" xfId="364"/>
    <cellStyle name="Accent2 - 20% 5" xfId="365"/>
    <cellStyle name="Accent2 - 20% 6" xfId="366"/>
    <cellStyle name="链接单元格 2 2" xfId="367"/>
    <cellStyle name="Accent2 - 20% 7" xfId="368"/>
    <cellStyle name="Accent2 - 40% 6" xfId="369"/>
    <cellStyle name="Accent2 - 40% 7" xfId="370"/>
    <cellStyle name="Accent2 - 40%_Book1" xfId="371"/>
    <cellStyle name="Accent2_Book1" xfId="372"/>
    <cellStyle name="Milliers_!!!GO" xfId="373"/>
    <cellStyle name="Accent3 - 20%" xfId="374"/>
    <cellStyle name="常规 2 2 7" xfId="375"/>
    <cellStyle name="Accent3 - 20% 2" xfId="376"/>
    <cellStyle name="Accent3 - 20% 3" xfId="377"/>
    <cellStyle name="Accent3 - 20% 4" xfId="378"/>
    <cellStyle name="Accent3 - 20% 5" xfId="379"/>
    <cellStyle name="Accent3 - 20% 7" xfId="380"/>
    <cellStyle name="Input [yellow]" xfId="381"/>
    <cellStyle name="Accent3 - 20%_Book1" xfId="382"/>
    <cellStyle name="Mon閠aire [0]_!!!GO" xfId="383"/>
    <cellStyle name="Accent3 - 40%" xfId="384"/>
    <cellStyle name="Accent6 - 20% 7" xfId="385"/>
    <cellStyle name="Accent3 - 40% 2" xfId="386"/>
    <cellStyle name="Accent4 - 60%" xfId="387"/>
    <cellStyle name="捠壿 [0.00]_Region Orders (2)" xfId="388"/>
    <cellStyle name="Accent3 - 40% 3" xfId="389"/>
    <cellStyle name="PSHeading" xfId="390"/>
    <cellStyle name="Calculation" xfId="391"/>
    <cellStyle name="Accent3 - 40% 4" xfId="392"/>
    <cellStyle name="Accent3 - 40% 5" xfId="393"/>
    <cellStyle name="Linked Cell 2" xfId="394"/>
    <cellStyle name="Accent3 - 40% 6" xfId="395"/>
    <cellStyle name="Linked Cell 3" xfId="396"/>
    <cellStyle name="Accent3 - 40% 7" xfId="397"/>
    <cellStyle name="e鯪9Y_x000B_ 6" xfId="398"/>
    <cellStyle name="Accent3 - 40%_Book1" xfId="399"/>
    <cellStyle name="Accent3_Book1" xfId="400"/>
    <cellStyle name="Accent4" xfId="401"/>
    <cellStyle name="Accent4 - 20%" xfId="402"/>
    <cellStyle name="Accent4 - 20% 2" xfId="403"/>
    <cellStyle name="Accent4 - 20% 3" xfId="404"/>
    <cellStyle name="Accent4 - 20% 4" xfId="405"/>
    <cellStyle name="超链接 2" xfId="406"/>
    <cellStyle name="Accent4 - 20% 5" xfId="407"/>
    <cellStyle name="超链接 3" xfId="408"/>
    <cellStyle name="Accent4 - 20% 6" xfId="409"/>
    <cellStyle name="超链接 4" xfId="410"/>
    <cellStyle name="Accent4 - 20% 7" xfId="411"/>
    <cellStyle name="超链接 5" xfId="412"/>
    <cellStyle name="Accent4 - 40%" xfId="413"/>
    <cellStyle name="Accent6 - 40%" xfId="414"/>
    <cellStyle name="Accent4 - 40% 2" xfId="415"/>
    <cellStyle name="Accent4 - 40% 3" xfId="416"/>
    <cellStyle name="Accent4 - 40% 4" xfId="417"/>
    <cellStyle name="Accent4 - 40% 5" xfId="418"/>
    <cellStyle name="Accent4 - 40% 6" xfId="419"/>
    <cellStyle name="Accent4 - 40% 7" xfId="420"/>
    <cellStyle name="常规 2 9" xfId="421"/>
    <cellStyle name="Accent4 - 40%_Book1" xfId="422"/>
    <cellStyle name="Accent5" xfId="423"/>
    <cellStyle name="Accent5 - 20%" xfId="424"/>
    <cellStyle name="Accent5 - 20% 2" xfId="425"/>
    <cellStyle name="Accent5 - 20% 3" xfId="426"/>
    <cellStyle name="Accent5 - 20% 4" xfId="427"/>
    <cellStyle name="Accent5 - 20% 5" xfId="428"/>
    <cellStyle name="Accent5 - 20% 6" xfId="429"/>
    <cellStyle name="Accent5 - 20% 7" xfId="430"/>
    <cellStyle name="Accent5 - 40%" xfId="431"/>
    <cellStyle name="Accent5 - 40% 2" xfId="432"/>
    <cellStyle name="Accent5 - 60%" xfId="433"/>
    <cellStyle name="Accent5_Book1" xfId="434"/>
    <cellStyle name="Accent6" xfId="435"/>
    <cellStyle name="Accent6 - 20%" xfId="436"/>
    <cellStyle name="Accent6 - 20% 2" xfId="437"/>
    <cellStyle name="Accent6 - 20% 3" xfId="438"/>
    <cellStyle name="Accent6 - 20% 4" xfId="439"/>
    <cellStyle name="PSSpacer" xfId="440"/>
    <cellStyle name="Accent6 - 20% 5" xfId="441"/>
    <cellStyle name="Accent6 - 20% 6" xfId="442"/>
    <cellStyle name="Accent6 - 40%_Book1" xfId="443"/>
    <cellStyle name="计算_Book1" xfId="444"/>
    <cellStyle name="Input_Book1" xfId="445"/>
    <cellStyle name="Bad" xfId="446"/>
    <cellStyle name="Bad 2" xfId="447"/>
    <cellStyle name="Calc Currency (0)" xfId="448"/>
    <cellStyle name="no dec" xfId="449"/>
    <cellStyle name="Calculation 2" xfId="450"/>
    <cellStyle name="Calculation 3" xfId="451"/>
    <cellStyle name="Check Cell" xfId="452"/>
    <cellStyle name="Comma [0]_!!!GO" xfId="453"/>
    <cellStyle name="comma zerodec" xfId="454"/>
    <cellStyle name="Comma_!!!GO" xfId="455"/>
    <cellStyle name="好_Book1_Book1" xfId="456"/>
    <cellStyle name="Currency [0]_!!!GO" xfId="457"/>
    <cellStyle name="Currency1" xfId="458"/>
    <cellStyle name="Date" xfId="459"/>
    <cellStyle name="Dollar (zero dec)" xfId="460"/>
    <cellStyle name="RowLevel_1" xfId="461"/>
    <cellStyle name="Explanatory Text" xfId="462"/>
    <cellStyle name="Explanatory Text 2" xfId="463"/>
    <cellStyle name="e鯪9Y_x000B_ 4" xfId="464"/>
    <cellStyle name="e鯪9Y_x000B_ 5" xfId="465"/>
    <cellStyle name="RowLevel_0" xfId="466"/>
    <cellStyle name="e鯪9Y_x000B_ 7" xfId="467"/>
    <cellStyle name="Good" xfId="468"/>
    <cellStyle name="Good 2" xfId="469"/>
    <cellStyle name="Good 3" xfId="470"/>
    <cellStyle name="Good_Sheet1" xfId="471"/>
    <cellStyle name="标题 2 2" xfId="472"/>
    <cellStyle name="Grey" xfId="473"/>
    <cellStyle name="Input 6" xfId="474"/>
    <cellStyle name="Output 2" xfId="475"/>
    <cellStyle name="Input Cells" xfId="476"/>
    <cellStyle name="Linked Cell 4" xfId="477"/>
    <cellStyle name="Linked Cell 5" xfId="478"/>
    <cellStyle name="Linked Cell 6" xfId="479"/>
    <cellStyle name="Linked Cell 7" xfId="480"/>
    <cellStyle name="Linked Cells" xfId="481"/>
    <cellStyle name="Millares [0]_96 Risk" xfId="482"/>
    <cellStyle name="Millares_96 Risk" xfId="483"/>
    <cellStyle name="Milliers [0]_!!!GO" xfId="484"/>
    <cellStyle name="Moneda [0]_96 Risk" xfId="485"/>
    <cellStyle name="Moneda_96 Risk" xfId="486"/>
    <cellStyle name="分级显示行_1_Book1" xfId="487"/>
    <cellStyle name="Neutral_Sheet1" xfId="488"/>
    <cellStyle name="New Times Roman" xfId="489"/>
    <cellStyle name="Normal_!!!GO" xfId="490"/>
    <cellStyle name="Output" xfId="491"/>
    <cellStyle name="Output 3" xfId="492"/>
    <cellStyle name="Warning Text 7" xfId="493"/>
    <cellStyle name="Output_Sheet1" xfId="494"/>
    <cellStyle name="Percent [2]" xfId="495"/>
    <cellStyle name="Percent_!!!GO" xfId="496"/>
    <cellStyle name="标题 5" xfId="497"/>
    <cellStyle name="Pourcentage_pldt" xfId="498"/>
    <cellStyle name="PSDec" xfId="499"/>
    <cellStyle name="RowLevel_2" xfId="500"/>
    <cellStyle name="sstot" xfId="501"/>
    <cellStyle name="Standard_AREAS" xfId="502"/>
    <cellStyle name="Warning Text 5" xfId="503"/>
    <cellStyle name="Total" xfId="504"/>
    <cellStyle name="Total 2" xfId="505"/>
    <cellStyle name="Total 3" xfId="506"/>
    <cellStyle name="好_Book1_1_Book1" xfId="507"/>
    <cellStyle name="Warning Text" xfId="508"/>
    <cellStyle name="Warning Text 2" xfId="509"/>
    <cellStyle name="Warning Text 4" xfId="510"/>
    <cellStyle name="Warning Text 6" xfId="511"/>
    <cellStyle name="解释性文本 2" xfId="512"/>
    <cellStyle name="编号" xfId="513"/>
    <cellStyle name="常规 2 2 6" xfId="514"/>
    <cellStyle name="标题 1 2" xfId="515"/>
    <cellStyle name="标题 3 2" xfId="516"/>
    <cellStyle name="表标题" xfId="517"/>
    <cellStyle name="差 2" xfId="518"/>
    <cellStyle name="差_Book1_1" xfId="519"/>
    <cellStyle name="差_Book1_1_Book1" xfId="520"/>
    <cellStyle name="差_Book1_2" xfId="521"/>
    <cellStyle name="差_Book1_Sheet1" xfId="522"/>
    <cellStyle name="常规 2 2 3" xfId="523"/>
    <cellStyle name="常规 2 2 5" xfId="524"/>
    <cellStyle name="常规 2 5 2" xfId="525"/>
    <cellStyle name="常规 2 7" xfId="526"/>
    <cellStyle name="输入 2" xfId="527"/>
    <cellStyle name="常规 2 8" xfId="528"/>
    <cellStyle name="常规 2_Sheet1" xfId="529"/>
    <cellStyle name="常规 7" xfId="530"/>
    <cellStyle name="超链接 6" xfId="531"/>
    <cellStyle name="超链接 7" xfId="532"/>
    <cellStyle name="好_Book1" xfId="533"/>
    <cellStyle name="好_Book1_Sheet1" xfId="534"/>
    <cellStyle name="借出原因" xfId="535"/>
    <cellStyle name="警告文本 2 4" xfId="536"/>
    <cellStyle name="链接单元格 2" xfId="537"/>
    <cellStyle name="链接单元格 2 3" xfId="538"/>
    <cellStyle name="链接单元格 2 4" xfId="539"/>
    <cellStyle name="链接单元格 2 7" xfId="540"/>
    <cellStyle name="普通_HARDWARE" xfId="541"/>
    <cellStyle name="千分位[0]_laroux" xfId="542"/>
    <cellStyle name="千分位_laroux" xfId="543"/>
    <cellStyle name="千位[0]_ 方正PC" xfId="544"/>
    <cellStyle name="千位_ 方正PC" xfId="545"/>
    <cellStyle name="强调 1" xfId="546"/>
    <cellStyle name="强调 2" xfId="547"/>
    <cellStyle name="强调 3" xfId="548"/>
    <cellStyle name="强调文字颜色 1 2" xfId="549"/>
    <cellStyle name="强调文字颜色 1 2 2" xfId="550"/>
    <cellStyle name="强调文字颜色 1 2 3" xfId="551"/>
    <cellStyle name="强调文字颜色 1 2 4" xfId="552"/>
    <cellStyle name="强调文字颜色 1 2 5" xfId="553"/>
    <cellStyle name="强调文字颜色 1 2 6" xfId="554"/>
    <cellStyle name="强调文字颜色 1 2 7" xfId="555"/>
    <cellStyle name="强调文字颜色 1_Book1" xfId="556"/>
    <cellStyle name="强调文字颜色 2 2" xfId="557"/>
    <cellStyle name="强调文字颜色 3 2" xfId="558"/>
    <cellStyle name="强调文字颜色 3 2 2" xfId="559"/>
    <cellStyle name="强调文字颜色 3 2 3" xfId="560"/>
    <cellStyle name="强调文字颜色 3 2 4" xfId="561"/>
    <cellStyle name="强调文字颜色 3 2 5" xfId="562"/>
    <cellStyle name="强调文字颜色 3 2 6" xfId="563"/>
    <cellStyle name="强调文字颜色 3 2 7" xfId="564"/>
    <cellStyle name="强调文字颜色 3_Book1" xfId="565"/>
    <cellStyle name="强调文字颜色 4 2 2" xfId="566"/>
    <cellStyle name="强调文字颜色 4 2 3" xfId="567"/>
    <cellStyle name="强调文字颜色 4 2 4" xfId="568"/>
    <cellStyle name="强调文字颜色 4 2 5" xfId="569"/>
    <cellStyle name="强调文字颜色 4 2 6" xfId="570"/>
    <cellStyle name="强调文字颜色 4 2 7" xfId="571"/>
    <cellStyle name="强调文字颜色 4_Book1" xfId="572"/>
    <cellStyle name="强调文字颜色 5 2" xfId="573"/>
    <cellStyle name="强调文字颜色 5 2 4" xfId="574"/>
    <cellStyle name="强调文字颜色 5 2 5" xfId="575"/>
    <cellStyle name="强调文字颜色 5 2 6" xfId="576"/>
    <cellStyle name="强调文字颜色 5 2 7" xfId="577"/>
    <cellStyle name="强调文字颜色 5_Book1" xfId="578"/>
    <cellStyle name="强调文字颜色 6 2" xfId="579"/>
    <cellStyle name="强调文字颜色 6 2 2" xfId="580"/>
    <cellStyle name="强调文字颜色 6 2 3" xfId="581"/>
    <cellStyle name="强调文字颜色 6 2 4" xfId="582"/>
    <cellStyle name="强调文字颜色 6 2 5" xfId="583"/>
    <cellStyle name="强调文字颜色 6 2 6" xfId="584"/>
    <cellStyle name="强调文字颜色 6 2 7" xfId="585"/>
    <cellStyle name="强调文字颜色 6_Book1" xfId="586"/>
    <cellStyle name="日期" xfId="587"/>
    <cellStyle name="商品名称" xfId="588"/>
    <cellStyle name="适中 2" xfId="589"/>
    <cellStyle name="适中 2 2" xfId="590"/>
    <cellStyle name="适中 2 3" xfId="591"/>
    <cellStyle name="适中 2 4" xfId="592"/>
    <cellStyle name="适中 2 5" xfId="593"/>
    <cellStyle name="适中 2 6" xfId="594"/>
    <cellStyle name="适中 2 7" xfId="595"/>
    <cellStyle name="适中_Book1" xfId="596"/>
    <cellStyle name="输出 2" xfId="597"/>
    <cellStyle name="输出_Book1" xfId="598"/>
    <cellStyle name="输入 2 2" xfId="599"/>
    <cellStyle name="输入 2 3" xfId="600"/>
    <cellStyle name="输入 2 4" xfId="601"/>
    <cellStyle name="输入 2 5" xfId="602"/>
    <cellStyle name="输入 2 6" xfId="603"/>
    <cellStyle name="输入 2 7" xfId="604"/>
    <cellStyle name="输入_Book1" xfId="605"/>
    <cellStyle name="数量" xfId="606"/>
    <cellStyle name="昗弨_Pacific Region P&amp;L" xfId="607"/>
    <cellStyle name="寘嬫愗傝 [0.00]_Region Orders (2)" xfId="608"/>
    <cellStyle name="寘嬫愗傝_Region Orders (2)" xfId="609"/>
    <cellStyle name="注释 2" xfId="6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3.25390625" style="0" customWidth="1"/>
    <col min="2" max="2" width="4.50390625" style="0" customWidth="1"/>
    <col min="3" max="3" width="11.875" style="0" customWidth="1"/>
    <col min="4" max="4" width="11.375" style="0" customWidth="1"/>
    <col min="5" max="5" width="11.625" style="0" customWidth="1"/>
    <col min="6" max="6" width="10.875" style="0" customWidth="1"/>
    <col min="7" max="7" width="10.00390625" style="0" customWidth="1"/>
    <col min="8" max="8" width="13.75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/>
      <c r="B3" s="4" t="s">
        <v>2</v>
      </c>
      <c r="C3" s="4"/>
      <c r="D3" s="4"/>
      <c r="E3" s="4"/>
      <c r="F3" s="4"/>
      <c r="G3" s="4"/>
      <c r="H3" s="4"/>
    </row>
    <row r="4" spans="1:8" ht="27" customHeight="1">
      <c r="A4" s="5"/>
      <c r="B4" s="6" t="s">
        <v>3</v>
      </c>
      <c r="C4" s="7" t="s">
        <v>4</v>
      </c>
      <c r="D4" s="7" t="s">
        <v>5</v>
      </c>
      <c r="E4" s="7" t="s">
        <v>6</v>
      </c>
      <c r="F4" s="7"/>
      <c r="G4" s="7" t="s">
        <v>7</v>
      </c>
      <c r="H4" s="7" t="s">
        <v>8</v>
      </c>
    </row>
    <row r="5" spans="1:8" ht="46.5" customHeight="1">
      <c r="A5" s="8"/>
      <c r="B5" s="9"/>
      <c r="C5" s="7"/>
      <c r="D5" s="7"/>
      <c r="E5" s="10" t="s">
        <v>9</v>
      </c>
      <c r="F5" s="10" t="s">
        <v>10</v>
      </c>
      <c r="G5" s="7"/>
      <c r="H5" s="7"/>
    </row>
    <row r="6" spans="1:8" ht="19.5" customHeight="1">
      <c r="A6" s="11"/>
      <c r="B6" s="12">
        <v>1</v>
      </c>
      <c r="C6" s="13" t="s">
        <v>11</v>
      </c>
      <c r="D6" s="13">
        <v>54143</v>
      </c>
      <c r="E6" s="13">
        <v>54006</v>
      </c>
      <c r="F6" s="14">
        <v>3298</v>
      </c>
      <c r="G6" s="15">
        <f>E6+F6</f>
        <v>57304</v>
      </c>
      <c r="H6" s="16">
        <f>G6/D6</f>
        <v>1.0583824317086235</v>
      </c>
    </row>
    <row r="7" spans="1:10" ht="19.5" customHeight="1">
      <c r="A7" s="11"/>
      <c r="B7" s="17">
        <v>2</v>
      </c>
      <c r="C7" s="10" t="s">
        <v>12</v>
      </c>
      <c r="D7" s="10">
        <v>47273</v>
      </c>
      <c r="E7" s="10">
        <v>42208</v>
      </c>
      <c r="F7" s="14">
        <v>1839</v>
      </c>
      <c r="G7" s="15">
        <f aca="true" t="shared" si="0" ref="G7:G24">E7+F7</f>
        <v>44047</v>
      </c>
      <c r="H7" s="16">
        <f aca="true" t="shared" si="1" ref="H7:H25">G7/D7</f>
        <v>0.9317580860110423</v>
      </c>
      <c r="J7" s="29"/>
    </row>
    <row r="8" spans="1:10" ht="19.5" customHeight="1">
      <c r="A8" s="11"/>
      <c r="B8" s="17">
        <v>3</v>
      </c>
      <c r="C8" s="10" t="s">
        <v>13</v>
      </c>
      <c r="D8" s="10">
        <v>21736</v>
      </c>
      <c r="E8" s="10">
        <v>20115</v>
      </c>
      <c r="F8" s="14">
        <v>1297</v>
      </c>
      <c r="G8" s="15">
        <f t="shared" si="0"/>
        <v>21412</v>
      </c>
      <c r="H8" s="16">
        <f t="shared" si="1"/>
        <v>0.9850938535149062</v>
      </c>
      <c r="J8" s="29"/>
    </row>
    <row r="9" spans="1:10" ht="19.5" customHeight="1">
      <c r="A9" s="11"/>
      <c r="B9" s="17">
        <v>4</v>
      </c>
      <c r="C9" s="10" t="s">
        <v>14</v>
      </c>
      <c r="D9" s="10">
        <v>25580</v>
      </c>
      <c r="E9" s="10">
        <v>23753</v>
      </c>
      <c r="F9" s="14">
        <v>1543</v>
      </c>
      <c r="G9" s="15">
        <f t="shared" si="0"/>
        <v>25296</v>
      </c>
      <c r="H9" s="16">
        <f t="shared" si="1"/>
        <v>0.9888975762314308</v>
      </c>
      <c r="J9" s="29"/>
    </row>
    <row r="10" spans="1:10" ht="19.5" customHeight="1">
      <c r="A10" s="11"/>
      <c r="B10" s="17">
        <v>5</v>
      </c>
      <c r="C10" s="10" t="s">
        <v>15</v>
      </c>
      <c r="D10" s="10">
        <v>8225</v>
      </c>
      <c r="E10" s="10">
        <v>7087</v>
      </c>
      <c r="F10" s="14">
        <v>543</v>
      </c>
      <c r="G10" s="15">
        <f t="shared" si="0"/>
        <v>7630</v>
      </c>
      <c r="H10" s="16">
        <f t="shared" si="1"/>
        <v>0.9276595744680851</v>
      </c>
      <c r="J10" s="29"/>
    </row>
    <row r="11" spans="1:10" ht="19.5" customHeight="1">
      <c r="A11" s="11"/>
      <c r="B11" s="17">
        <v>6</v>
      </c>
      <c r="C11" s="10" t="s">
        <v>16</v>
      </c>
      <c r="D11" s="10">
        <v>10271</v>
      </c>
      <c r="E11" s="10">
        <v>9539</v>
      </c>
      <c r="F11" s="14">
        <v>627</v>
      </c>
      <c r="G11" s="15">
        <f t="shared" si="0"/>
        <v>10166</v>
      </c>
      <c r="H11" s="16">
        <f t="shared" si="1"/>
        <v>0.9897770421575309</v>
      </c>
      <c r="J11" s="29"/>
    </row>
    <row r="12" spans="1:10" ht="19.5" customHeight="1">
      <c r="A12" s="11"/>
      <c r="B12" s="17">
        <v>7</v>
      </c>
      <c r="C12" s="10" t="s">
        <v>17</v>
      </c>
      <c r="D12" s="10">
        <v>18045</v>
      </c>
      <c r="E12" s="10">
        <v>15793</v>
      </c>
      <c r="F12" s="14">
        <v>1139</v>
      </c>
      <c r="G12" s="15">
        <f t="shared" si="0"/>
        <v>16932</v>
      </c>
      <c r="H12" s="16">
        <f t="shared" si="1"/>
        <v>0.9383208645054032</v>
      </c>
      <c r="J12" s="29"/>
    </row>
    <row r="13" spans="1:10" ht="19.5" customHeight="1">
      <c r="A13" s="11"/>
      <c r="B13" s="17">
        <v>8</v>
      </c>
      <c r="C13" s="10" t="s">
        <v>18</v>
      </c>
      <c r="D13" s="10">
        <v>17253</v>
      </c>
      <c r="E13" s="10">
        <v>15790</v>
      </c>
      <c r="F13" s="14">
        <v>1068</v>
      </c>
      <c r="G13" s="15">
        <f t="shared" si="0"/>
        <v>16858</v>
      </c>
      <c r="H13" s="16">
        <f t="shared" si="1"/>
        <v>0.9771054309395467</v>
      </c>
      <c r="J13" s="29"/>
    </row>
    <row r="14" spans="1:10" ht="19.5" customHeight="1">
      <c r="A14" s="11"/>
      <c r="B14" s="17">
        <v>9</v>
      </c>
      <c r="C14" s="10" t="s">
        <v>19</v>
      </c>
      <c r="D14" s="10">
        <v>20639</v>
      </c>
      <c r="E14" s="10">
        <v>16362</v>
      </c>
      <c r="F14" s="14">
        <v>1027</v>
      </c>
      <c r="G14" s="15">
        <f t="shared" si="0"/>
        <v>17389</v>
      </c>
      <c r="H14" s="16">
        <f t="shared" si="1"/>
        <v>0.842531130384224</v>
      </c>
      <c r="J14" s="29"/>
    </row>
    <row r="15" spans="1:10" ht="19.5" customHeight="1">
      <c r="A15" s="11"/>
      <c r="B15" s="17">
        <v>10</v>
      </c>
      <c r="C15" s="10" t="s">
        <v>20</v>
      </c>
      <c r="D15" s="10">
        <v>12960</v>
      </c>
      <c r="E15" s="10">
        <v>11998</v>
      </c>
      <c r="F15" s="14">
        <v>540</v>
      </c>
      <c r="G15" s="15">
        <f t="shared" si="0"/>
        <v>12538</v>
      </c>
      <c r="H15" s="16">
        <f t="shared" si="1"/>
        <v>0.9674382716049382</v>
      </c>
      <c r="J15" s="29"/>
    </row>
    <row r="16" spans="1:10" ht="19.5" customHeight="1">
      <c r="A16" s="11"/>
      <c r="B16" s="17">
        <v>11</v>
      </c>
      <c r="C16" s="10" t="s">
        <v>21</v>
      </c>
      <c r="D16" s="10">
        <v>11050</v>
      </c>
      <c r="E16" s="10">
        <v>9605</v>
      </c>
      <c r="F16" s="14">
        <v>691</v>
      </c>
      <c r="G16" s="15">
        <f t="shared" si="0"/>
        <v>10296</v>
      </c>
      <c r="H16" s="16">
        <f t="shared" si="1"/>
        <v>0.9317647058823529</v>
      </c>
      <c r="J16" s="29"/>
    </row>
    <row r="17" spans="1:10" ht="19.5" customHeight="1">
      <c r="A17" s="11"/>
      <c r="B17" s="17">
        <v>12</v>
      </c>
      <c r="C17" s="10" t="s">
        <v>22</v>
      </c>
      <c r="D17" s="10">
        <v>21705</v>
      </c>
      <c r="E17" s="10">
        <v>20097</v>
      </c>
      <c r="F17" s="14">
        <v>1112</v>
      </c>
      <c r="G17" s="15">
        <f t="shared" si="0"/>
        <v>21209</v>
      </c>
      <c r="H17" s="16">
        <f t="shared" si="1"/>
        <v>0.9771481225524072</v>
      </c>
      <c r="J17" s="29"/>
    </row>
    <row r="18" spans="1:10" ht="19.5" customHeight="1">
      <c r="A18" s="11"/>
      <c r="B18" s="17">
        <v>13</v>
      </c>
      <c r="C18" s="10" t="s">
        <v>23</v>
      </c>
      <c r="D18" s="10">
        <v>18566</v>
      </c>
      <c r="E18" s="10">
        <v>17293</v>
      </c>
      <c r="F18" s="14">
        <v>932</v>
      </c>
      <c r="G18" s="15">
        <f t="shared" si="0"/>
        <v>18225</v>
      </c>
      <c r="H18" s="16">
        <f t="shared" si="1"/>
        <v>0.9816330927501885</v>
      </c>
      <c r="J18" s="29"/>
    </row>
    <row r="19" spans="1:10" ht="19.5" customHeight="1">
      <c r="A19" s="11"/>
      <c r="B19" s="17">
        <v>14</v>
      </c>
      <c r="C19" s="10" t="s">
        <v>24</v>
      </c>
      <c r="D19" s="10">
        <v>22566</v>
      </c>
      <c r="E19" s="10">
        <v>21392</v>
      </c>
      <c r="F19" s="14">
        <v>1335</v>
      </c>
      <c r="G19" s="15">
        <f t="shared" si="0"/>
        <v>22727</v>
      </c>
      <c r="H19" s="16">
        <f t="shared" si="1"/>
        <v>1.0071346273154302</v>
      </c>
      <c r="J19" s="29"/>
    </row>
    <row r="20" spans="1:10" ht="19.5" customHeight="1">
      <c r="A20" s="11"/>
      <c r="B20" s="17">
        <v>15</v>
      </c>
      <c r="C20" s="10" t="s">
        <v>25</v>
      </c>
      <c r="D20" s="10">
        <v>17036</v>
      </c>
      <c r="E20" s="10">
        <v>15425</v>
      </c>
      <c r="F20" s="14">
        <v>801</v>
      </c>
      <c r="G20" s="15">
        <f t="shared" si="0"/>
        <v>16226</v>
      </c>
      <c r="H20" s="16">
        <f t="shared" si="1"/>
        <v>0.9524536276121155</v>
      </c>
      <c r="J20" s="29"/>
    </row>
    <row r="21" spans="1:10" ht="19.5" customHeight="1">
      <c r="A21" s="11"/>
      <c r="B21" s="17">
        <v>16</v>
      </c>
      <c r="C21" s="10" t="s">
        <v>26</v>
      </c>
      <c r="D21" s="10">
        <v>24796</v>
      </c>
      <c r="E21" s="10">
        <v>19557</v>
      </c>
      <c r="F21" s="14">
        <v>1037</v>
      </c>
      <c r="G21" s="15">
        <f t="shared" si="0"/>
        <v>20594</v>
      </c>
      <c r="H21" s="16">
        <f t="shared" si="1"/>
        <v>0.8305371834166801</v>
      </c>
      <c r="J21" s="29"/>
    </row>
    <row r="22" spans="1:10" ht="19.5" customHeight="1">
      <c r="A22" s="11"/>
      <c r="B22" s="17">
        <v>17</v>
      </c>
      <c r="C22" s="10" t="s">
        <v>27</v>
      </c>
      <c r="D22" s="10">
        <v>14466</v>
      </c>
      <c r="E22" s="10">
        <v>11359</v>
      </c>
      <c r="F22" s="14">
        <v>771</v>
      </c>
      <c r="G22" s="15">
        <f t="shared" si="0"/>
        <v>12130</v>
      </c>
      <c r="H22" s="16">
        <f t="shared" si="1"/>
        <v>0.8385179040508779</v>
      </c>
      <c r="J22" s="29"/>
    </row>
    <row r="23" spans="1:10" ht="19.5" customHeight="1">
      <c r="A23" s="11"/>
      <c r="B23" s="17">
        <v>18</v>
      </c>
      <c r="C23" s="10" t="s">
        <v>28</v>
      </c>
      <c r="D23" s="10">
        <v>12089</v>
      </c>
      <c r="E23" s="10">
        <v>10594</v>
      </c>
      <c r="F23" s="14">
        <v>636</v>
      </c>
      <c r="G23" s="15">
        <f t="shared" si="0"/>
        <v>11230</v>
      </c>
      <c r="H23" s="16">
        <f t="shared" si="1"/>
        <v>0.928943667797171</v>
      </c>
      <c r="J23" s="29"/>
    </row>
    <row r="24" spans="1:10" ht="19.5" customHeight="1">
      <c r="A24" s="11"/>
      <c r="B24" s="17">
        <v>19</v>
      </c>
      <c r="C24" s="21" t="s">
        <v>29</v>
      </c>
      <c r="D24" s="10">
        <v>11730</v>
      </c>
      <c r="E24" s="10">
        <v>11110</v>
      </c>
      <c r="F24" s="14">
        <v>633</v>
      </c>
      <c r="G24" s="15">
        <f t="shared" si="0"/>
        <v>11743</v>
      </c>
      <c r="H24" s="16">
        <f t="shared" si="1"/>
        <v>1.0011082693947144</v>
      </c>
      <c r="J24" s="29"/>
    </row>
    <row r="25" spans="1:10" ht="19.5" customHeight="1">
      <c r="A25" s="11"/>
      <c r="B25" s="22" t="s">
        <v>30</v>
      </c>
      <c r="C25" s="23"/>
      <c r="D25" s="24">
        <f>SUM(D6:D24)</f>
        <v>390129</v>
      </c>
      <c r="E25" s="24">
        <f>SUM(E6:E24)</f>
        <v>353083</v>
      </c>
      <c r="F25" s="26">
        <f>SUM(F6:F24)</f>
        <v>20869</v>
      </c>
      <c r="G25" s="27">
        <f>SUM(G6:G24)</f>
        <v>373952</v>
      </c>
      <c r="H25" s="16">
        <f t="shared" si="1"/>
        <v>0.958534228421881</v>
      </c>
      <c r="J25" s="29"/>
    </row>
    <row r="26" spans="1:8" ht="15">
      <c r="A26" s="28"/>
      <c r="B26" s="28"/>
      <c r="C26" s="28"/>
      <c r="D26" s="29"/>
      <c r="E26" s="29"/>
      <c r="F26" s="29"/>
      <c r="G26" s="29"/>
      <c r="H26" s="29"/>
    </row>
  </sheetData>
  <sheetProtection/>
  <mergeCells count="11">
    <mergeCell ref="A1:H1"/>
    <mergeCell ref="A2:H2"/>
    <mergeCell ref="B3:H3"/>
    <mergeCell ref="E4:F4"/>
    <mergeCell ref="B25:C25"/>
    <mergeCell ref="D26:H26"/>
    <mergeCell ref="B4:B5"/>
    <mergeCell ref="C4:C5"/>
    <mergeCell ref="D4:D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625" style="0" customWidth="1"/>
    <col min="2" max="2" width="6.375" style="0" customWidth="1"/>
    <col min="3" max="3" width="11.375" style="0" customWidth="1"/>
    <col min="4" max="4" width="9.125" style="0" bestFit="1" customWidth="1"/>
    <col min="5" max="5" width="10.625" style="0" customWidth="1"/>
    <col min="6" max="7" width="10.375" style="0" customWidth="1"/>
    <col min="8" max="8" width="11.00390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7.25">
      <c r="A3" s="3"/>
      <c r="B3" s="4" t="s">
        <v>2</v>
      </c>
      <c r="C3" s="4"/>
      <c r="D3" s="4"/>
      <c r="E3" s="4"/>
      <c r="F3" s="4"/>
      <c r="G3" s="4"/>
      <c r="H3" s="4"/>
    </row>
    <row r="4" spans="1:8" ht="16.5">
      <c r="A4" s="5"/>
      <c r="B4" s="6" t="s">
        <v>3</v>
      </c>
      <c r="C4" s="7" t="s">
        <v>4</v>
      </c>
      <c r="D4" s="7" t="s">
        <v>5</v>
      </c>
      <c r="E4" s="7" t="s">
        <v>6</v>
      </c>
      <c r="F4" s="7"/>
      <c r="G4" s="7" t="s">
        <v>7</v>
      </c>
      <c r="H4" s="7" t="s">
        <v>8</v>
      </c>
    </row>
    <row r="5" spans="1:8" ht="33">
      <c r="A5" s="8"/>
      <c r="B5" s="9"/>
      <c r="C5" s="7"/>
      <c r="D5" s="7"/>
      <c r="E5" s="10" t="s">
        <v>9</v>
      </c>
      <c r="F5" s="10" t="s">
        <v>10</v>
      </c>
      <c r="G5" s="7"/>
      <c r="H5" s="7"/>
    </row>
    <row r="6" spans="1:8" ht="19.5" customHeight="1">
      <c r="A6" s="11"/>
      <c r="B6" s="12">
        <v>1</v>
      </c>
      <c r="C6" s="13" t="s">
        <v>11</v>
      </c>
      <c r="D6" s="13">
        <v>54143</v>
      </c>
      <c r="E6" s="13">
        <v>54006</v>
      </c>
      <c r="F6" s="14">
        <v>3298</v>
      </c>
      <c r="G6" s="15">
        <f aca="true" t="shared" si="0" ref="G6:G24">E6+F6</f>
        <v>57304</v>
      </c>
      <c r="H6" s="16">
        <f aca="true" t="shared" si="1" ref="H6:H25">G6/D6</f>
        <v>1.0583824317086235</v>
      </c>
    </row>
    <row r="7" spans="1:8" ht="19.5" customHeight="1">
      <c r="A7" s="11"/>
      <c r="B7" s="17">
        <v>2</v>
      </c>
      <c r="C7" s="10" t="s">
        <v>24</v>
      </c>
      <c r="D7" s="10">
        <v>22566</v>
      </c>
      <c r="E7" s="10">
        <v>21392</v>
      </c>
      <c r="F7" s="18">
        <v>1335</v>
      </c>
      <c r="G7" s="19">
        <f t="shared" si="0"/>
        <v>22727</v>
      </c>
      <c r="H7" s="20">
        <f t="shared" si="1"/>
        <v>1.0071346273154302</v>
      </c>
    </row>
    <row r="8" spans="1:8" ht="19.5" customHeight="1">
      <c r="A8" s="11"/>
      <c r="B8" s="17">
        <v>3</v>
      </c>
      <c r="C8" s="21" t="s">
        <v>29</v>
      </c>
      <c r="D8" s="10">
        <v>11730</v>
      </c>
      <c r="E8" s="10">
        <v>11110</v>
      </c>
      <c r="F8" s="18">
        <v>633</v>
      </c>
      <c r="G8" s="19">
        <f t="shared" si="0"/>
        <v>11743</v>
      </c>
      <c r="H8" s="20">
        <f t="shared" si="1"/>
        <v>1.0011082693947144</v>
      </c>
    </row>
    <row r="9" spans="1:8" ht="19.5" customHeight="1">
      <c r="A9" s="11"/>
      <c r="B9" s="17">
        <v>4</v>
      </c>
      <c r="C9" s="10" t="s">
        <v>16</v>
      </c>
      <c r="D9" s="10">
        <v>10271</v>
      </c>
      <c r="E9" s="10">
        <v>9539</v>
      </c>
      <c r="F9" s="18">
        <v>627</v>
      </c>
      <c r="G9" s="19">
        <f t="shared" si="0"/>
        <v>10166</v>
      </c>
      <c r="H9" s="20">
        <f t="shared" si="1"/>
        <v>0.9897770421575309</v>
      </c>
    </row>
    <row r="10" spans="1:8" ht="19.5" customHeight="1">
      <c r="A10" s="11"/>
      <c r="B10" s="17">
        <v>5</v>
      </c>
      <c r="C10" s="10" t="s">
        <v>14</v>
      </c>
      <c r="D10" s="10">
        <v>25580</v>
      </c>
      <c r="E10" s="10">
        <v>23753</v>
      </c>
      <c r="F10" s="18">
        <v>1543</v>
      </c>
      <c r="G10" s="19">
        <f t="shared" si="0"/>
        <v>25296</v>
      </c>
      <c r="H10" s="20">
        <f t="shared" si="1"/>
        <v>0.9888975762314308</v>
      </c>
    </row>
    <row r="11" spans="1:8" ht="19.5" customHeight="1">
      <c r="A11" s="11"/>
      <c r="B11" s="17">
        <v>6</v>
      </c>
      <c r="C11" s="10" t="s">
        <v>13</v>
      </c>
      <c r="D11" s="10">
        <v>21736</v>
      </c>
      <c r="E11" s="10">
        <v>20115</v>
      </c>
      <c r="F11" s="18">
        <v>1297</v>
      </c>
      <c r="G11" s="19">
        <f t="shared" si="0"/>
        <v>21412</v>
      </c>
      <c r="H11" s="20">
        <f t="shared" si="1"/>
        <v>0.9850938535149062</v>
      </c>
    </row>
    <row r="12" spans="1:8" ht="19.5" customHeight="1">
      <c r="A12" s="11"/>
      <c r="B12" s="17">
        <v>7</v>
      </c>
      <c r="C12" s="10" t="s">
        <v>23</v>
      </c>
      <c r="D12" s="10">
        <v>18566</v>
      </c>
      <c r="E12" s="10">
        <v>17293</v>
      </c>
      <c r="F12" s="18">
        <v>932</v>
      </c>
      <c r="G12" s="19">
        <f t="shared" si="0"/>
        <v>18225</v>
      </c>
      <c r="H12" s="20">
        <f t="shared" si="1"/>
        <v>0.9816330927501885</v>
      </c>
    </row>
    <row r="13" spans="1:8" ht="19.5" customHeight="1">
      <c r="A13" s="11"/>
      <c r="B13" s="17">
        <v>8</v>
      </c>
      <c r="C13" s="10" t="s">
        <v>22</v>
      </c>
      <c r="D13" s="10">
        <v>21705</v>
      </c>
      <c r="E13" s="10">
        <v>20097</v>
      </c>
      <c r="F13" s="18">
        <v>1112</v>
      </c>
      <c r="G13" s="19">
        <f t="shared" si="0"/>
        <v>21209</v>
      </c>
      <c r="H13" s="20">
        <f t="shared" si="1"/>
        <v>0.9771481225524072</v>
      </c>
    </row>
    <row r="14" spans="1:8" ht="19.5" customHeight="1">
      <c r="A14" s="11"/>
      <c r="B14" s="17">
        <v>9</v>
      </c>
      <c r="C14" s="10" t="s">
        <v>18</v>
      </c>
      <c r="D14" s="10">
        <v>17253</v>
      </c>
      <c r="E14" s="10">
        <v>15790</v>
      </c>
      <c r="F14" s="18">
        <v>1068</v>
      </c>
      <c r="G14" s="19">
        <f t="shared" si="0"/>
        <v>16858</v>
      </c>
      <c r="H14" s="20">
        <f t="shared" si="1"/>
        <v>0.9771054309395467</v>
      </c>
    </row>
    <row r="15" spans="1:8" ht="19.5" customHeight="1">
      <c r="A15" s="11"/>
      <c r="B15" s="17">
        <v>10</v>
      </c>
      <c r="C15" s="10" t="s">
        <v>20</v>
      </c>
      <c r="D15" s="10">
        <v>12960</v>
      </c>
      <c r="E15" s="10">
        <v>11998</v>
      </c>
      <c r="F15" s="14">
        <v>540</v>
      </c>
      <c r="G15" s="15">
        <f t="shared" si="0"/>
        <v>12538</v>
      </c>
      <c r="H15" s="16">
        <f t="shared" si="1"/>
        <v>0.9674382716049382</v>
      </c>
    </row>
    <row r="16" spans="1:8" ht="19.5" customHeight="1">
      <c r="A16" s="11"/>
      <c r="B16" s="17">
        <v>11</v>
      </c>
      <c r="C16" s="10" t="s">
        <v>25</v>
      </c>
      <c r="D16" s="10">
        <v>17036</v>
      </c>
      <c r="E16" s="10">
        <v>15425</v>
      </c>
      <c r="F16" s="18">
        <v>801</v>
      </c>
      <c r="G16" s="19">
        <f t="shared" si="0"/>
        <v>16226</v>
      </c>
      <c r="H16" s="20">
        <f t="shared" si="1"/>
        <v>0.9524536276121155</v>
      </c>
    </row>
    <row r="17" spans="1:8" ht="19.5" customHeight="1">
      <c r="A17" s="11"/>
      <c r="B17" s="17">
        <v>12</v>
      </c>
      <c r="C17" s="10" t="s">
        <v>17</v>
      </c>
      <c r="D17" s="10">
        <v>18045</v>
      </c>
      <c r="E17" s="10">
        <v>15793</v>
      </c>
      <c r="F17" s="18">
        <v>1139</v>
      </c>
      <c r="G17" s="19">
        <f t="shared" si="0"/>
        <v>16932</v>
      </c>
      <c r="H17" s="20">
        <f t="shared" si="1"/>
        <v>0.9383208645054032</v>
      </c>
    </row>
    <row r="18" spans="1:8" ht="19.5" customHeight="1">
      <c r="A18" s="11"/>
      <c r="B18" s="17">
        <v>13</v>
      </c>
      <c r="C18" s="10" t="s">
        <v>21</v>
      </c>
      <c r="D18" s="10">
        <v>11050</v>
      </c>
      <c r="E18" s="10">
        <v>9605</v>
      </c>
      <c r="F18" s="18">
        <v>691</v>
      </c>
      <c r="G18" s="19">
        <f t="shared" si="0"/>
        <v>10296</v>
      </c>
      <c r="H18" s="20">
        <f t="shared" si="1"/>
        <v>0.9317647058823529</v>
      </c>
    </row>
    <row r="19" spans="1:8" ht="19.5" customHeight="1">
      <c r="A19" s="11"/>
      <c r="B19" s="17">
        <v>14</v>
      </c>
      <c r="C19" s="10" t="s">
        <v>12</v>
      </c>
      <c r="D19" s="10">
        <v>47273</v>
      </c>
      <c r="E19" s="10">
        <v>42208</v>
      </c>
      <c r="F19" s="18">
        <v>1839</v>
      </c>
      <c r="G19" s="19">
        <f t="shared" si="0"/>
        <v>44047</v>
      </c>
      <c r="H19" s="20">
        <f t="shared" si="1"/>
        <v>0.9317580860110423</v>
      </c>
    </row>
    <row r="20" spans="1:8" ht="19.5" customHeight="1">
      <c r="A20" s="11"/>
      <c r="B20" s="17">
        <v>15</v>
      </c>
      <c r="C20" s="10" t="s">
        <v>28</v>
      </c>
      <c r="D20" s="10">
        <v>12089</v>
      </c>
      <c r="E20" s="10">
        <v>10594</v>
      </c>
      <c r="F20" s="18">
        <v>636</v>
      </c>
      <c r="G20" s="19">
        <f t="shared" si="0"/>
        <v>11230</v>
      </c>
      <c r="H20" s="20">
        <f t="shared" si="1"/>
        <v>0.928943667797171</v>
      </c>
    </row>
    <row r="21" spans="1:8" ht="19.5" customHeight="1">
      <c r="A21" s="11"/>
      <c r="B21" s="17">
        <v>16</v>
      </c>
      <c r="C21" s="10" t="s">
        <v>15</v>
      </c>
      <c r="D21" s="10">
        <v>8225</v>
      </c>
      <c r="E21" s="10">
        <v>7087</v>
      </c>
      <c r="F21" s="18">
        <v>543</v>
      </c>
      <c r="G21" s="19">
        <f t="shared" si="0"/>
        <v>7630</v>
      </c>
      <c r="H21" s="20">
        <f t="shared" si="1"/>
        <v>0.9276595744680851</v>
      </c>
    </row>
    <row r="22" spans="1:8" ht="19.5" customHeight="1">
      <c r="A22" s="11"/>
      <c r="B22" s="17">
        <v>17</v>
      </c>
      <c r="C22" s="10" t="s">
        <v>19</v>
      </c>
      <c r="D22" s="10">
        <v>20639</v>
      </c>
      <c r="E22" s="10">
        <v>16362</v>
      </c>
      <c r="F22" s="18">
        <v>1027</v>
      </c>
      <c r="G22" s="19">
        <f t="shared" si="0"/>
        <v>17389</v>
      </c>
      <c r="H22" s="20">
        <f t="shared" si="1"/>
        <v>0.842531130384224</v>
      </c>
    </row>
    <row r="23" spans="1:8" ht="19.5" customHeight="1">
      <c r="A23" s="11"/>
      <c r="B23" s="17">
        <v>18</v>
      </c>
      <c r="C23" s="10" t="s">
        <v>27</v>
      </c>
      <c r="D23" s="10">
        <v>14466</v>
      </c>
      <c r="E23" s="10">
        <v>11359</v>
      </c>
      <c r="F23" s="18">
        <v>771</v>
      </c>
      <c r="G23" s="19">
        <f t="shared" si="0"/>
        <v>12130</v>
      </c>
      <c r="H23" s="20">
        <f t="shared" si="1"/>
        <v>0.8385179040508779</v>
      </c>
    </row>
    <row r="24" spans="1:8" ht="19.5" customHeight="1">
      <c r="A24" s="11"/>
      <c r="B24" s="17">
        <v>19</v>
      </c>
      <c r="C24" s="10" t="s">
        <v>26</v>
      </c>
      <c r="D24" s="10">
        <v>24796</v>
      </c>
      <c r="E24" s="10">
        <v>19557</v>
      </c>
      <c r="F24" s="18">
        <v>1037</v>
      </c>
      <c r="G24" s="19">
        <f t="shared" si="0"/>
        <v>20594</v>
      </c>
      <c r="H24" s="20">
        <f t="shared" si="1"/>
        <v>0.8305371834166801</v>
      </c>
    </row>
    <row r="25" spans="1:8" ht="19.5" customHeight="1">
      <c r="A25" s="11"/>
      <c r="B25" s="22" t="s">
        <v>30</v>
      </c>
      <c r="C25" s="23"/>
      <c r="D25" s="24">
        <f aca="true" t="shared" si="2" ref="D25:G25">SUM(D6:D24)</f>
        <v>390129</v>
      </c>
      <c r="E25" s="25">
        <f t="shared" si="2"/>
        <v>353083</v>
      </c>
      <c r="F25" s="26">
        <f t="shared" si="2"/>
        <v>20869</v>
      </c>
      <c r="G25" s="27">
        <f t="shared" si="2"/>
        <v>373952</v>
      </c>
      <c r="H25" s="16">
        <f t="shared" si="1"/>
        <v>0.958534228421881</v>
      </c>
    </row>
  </sheetData>
  <sheetProtection/>
  <mergeCells count="10">
    <mergeCell ref="A1:H1"/>
    <mergeCell ref="A2:H2"/>
    <mergeCell ref="B3:H3"/>
    <mergeCell ref="E4:F4"/>
    <mergeCell ref="B25:C25"/>
    <mergeCell ref="B4:B5"/>
    <mergeCell ref="C4:C5"/>
    <mergeCell ref="D4:D5"/>
    <mergeCell ref="G4:G5"/>
    <mergeCell ref="H4:H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Striving</cp:lastModifiedBy>
  <cp:lastPrinted>2017-03-02T00:28:10Z</cp:lastPrinted>
  <dcterms:created xsi:type="dcterms:W3CDTF">2011-11-21T08:50:00Z</dcterms:created>
  <dcterms:modified xsi:type="dcterms:W3CDTF">2019-01-21T03:50:53Z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